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2" documentId="8_{F14D7462-980F-4078-917B-26D8A6F61157}" xr6:coauthVersionLast="47" xr6:coauthVersionMax="47" xr10:uidLastSave="{D97E2113-6CAB-465E-97C9-722ACD7521F6}"/>
  <bookViews>
    <workbookView xWindow="28680" yWindow="-120" windowWidth="29040" windowHeight="17640" tabRatio="411" xr2:uid="{00000000-000D-0000-FFFF-FFFF00000000}"/>
  </bookViews>
  <sheets>
    <sheet name="Contents" sheetId="26" r:id="rId1"/>
    <sheet name="Figure 1A" sheetId="1" r:id="rId2"/>
    <sheet name="Figure 1B" sheetId="34" r:id="rId3"/>
    <sheet name="Figure 2A" sheetId="2" r:id="rId4"/>
    <sheet name="Figure 2B" sheetId="3" r:id="rId5"/>
    <sheet name="Figure 2C" sheetId="5" r:id="rId6"/>
    <sheet name="Figure 2D" sheetId="6" r:id="rId7"/>
    <sheet name="Figure 2E" sheetId="59" r:id="rId8"/>
    <sheet name="Figure 2F" sheetId="8" r:id="rId9"/>
    <sheet name="Figure 3A" sheetId="51" r:id="rId10"/>
    <sheet name="Figure 3B" sheetId="53" r:id="rId11"/>
    <sheet name="Figure 3C" sheetId="54" r:id="rId12"/>
    <sheet name="Figure 3D" sheetId="55" r:id="rId13"/>
    <sheet name="Figure 3E" sheetId="56" r:id="rId14"/>
    <sheet name="Figure 3F" sheetId="52" r:id="rId15"/>
    <sheet name="Figure 4A" sheetId="57" r:id="rId16"/>
    <sheet name="Figure 4B" sheetId="61" r:id="rId17"/>
    <sheet name="Figure 4C" sheetId="50" r:id="rId18"/>
    <sheet name="Figure 4D" sheetId="58" r:id="rId19"/>
    <sheet name="Figure 4E" sheetId="62"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4" i="34" l="1"/>
  <c r="AY3" i="34"/>
  <c r="O10" i="62" l="1"/>
  <c r="T10" i="62"/>
  <c r="I10" i="62"/>
  <c r="E10" i="62"/>
  <c r="D10" i="62"/>
  <c r="S10" i="62"/>
  <c r="M10" i="62"/>
  <c r="AA10" i="62"/>
  <c r="Q10" i="62"/>
  <c r="C10" i="62"/>
  <c r="W10" i="62"/>
  <c r="Y10" i="62"/>
  <c r="G10" i="62"/>
  <c r="K10" i="62"/>
  <c r="AB10" i="62"/>
  <c r="L10" i="62"/>
  <c r="B10" i="62"/>
  <c r="U10" i="62"/>
  <c r="F10" i="62"/>
  <c r="H10" i="62"/>
  <c r="J10" i="62"/>
  <c r="N10" i="62"/>
  <c r="P10" i="62"/>
  <c r="R10" i="62"/>
  <c r="V10" i="62"/>
  <c r="X10" i="62"/>
  <c r="Z10" i="62"/>
  <c r="AB31" i="52"/>
  <c r="AB31" i="56"/>
  <c r="AB19" i="55"/>
  <c r="AY11" i="6" l="1"/>
</calcChain>
</file>

<file path=xl/sharedStrings.xml><?xml version="1.0" encoding="utf-8"?>
<sst xmlns="http://schemas.openxmlformats.org/spreadsheetml/2006/main" count="1024" uniqueCount="281">
  <si>
    <t>2022-23 October Budget Snapshot</t>
  </si>
  <si>
    <t>1 Budget balance</t>
  </si>
  <si>
    <t>Figure 1A: Underlying cash balance</t>
  </si>
  <si>
    <t>Figure 1B: Total payments and receipts</t>
  </si>
  <si>
    <t>2 Other fiscal aggregates</t>
  </si>
  <si>
    <t>Figure 2A: Underlying cash balance (Last four updates)</t>
  </si>
  <si>
    <t>Figure 2B: Change in underlying cash balance since PEFO</t>
  </si>
  <si>
    <t>Figure 2C: Net debt</t>
  </si>
  <si>
    <t>Figure 2D: 10-year bond rate</t>
  </si>
  <si>
    <t>Figure 2E: Interest payments</t>
  </si>
  <si>
    <t>Figure 2F: Net financial worth</t>
  </si>
  <si>
    <t>3 Economic parameters</t>
  </si>
  <si>
    <t>Figure 3A: Real GDP growth</t>
  </si>
  <si>
    <t>Figure 3B: Consumer price index</t>
  </si>
  <si>
    <t>Figure 3C: Wage price index</t>
  </si>
  <si>
    <t>Figure 3D: Nominal GDP growth</t>
  </si>
  <si>
    <t>Figure 3E: Unemployment rate</t>
  </si>
  <si>
    <t>Figure 3F: Employment growth</t>
  </si>
  <si>
    <t>4 Revenue &amp; Expenses</t>
  </si>
  <si>
    <t>Figure 4A: Sources of revenue in 2022-23</t>
  </si>
  <si>
    <t>Figure 4B: Australian Government revenue over time</t>
  </si>
  <si>
    <t>Figure 4C: Top 10 largest measures (2022-23 to 2025-26)</t>
  </si>
  <si>
    <t>Figure 4D: Top 20 programs in 2022-23</t>
  </si>
  <si>
    <t>Figure 4E: Australian Government expenses over time</t>
  </si>
  <si>
    <t>For more detail about the terms used in the this publication see the Online budget glossary on the PBO website.</t>
  </si>
  <si>
    <r>
      <rPr>
        <b/>
        <sz val="11"/>
        <rFont val="Calibri"/>
        <family val="2"/>
        <scheme val="minor"/>
      </rPr>
      <t xml:space="preserve">Figure 1A: </t>
    </r>
    <r>
      <rPr>
        <sz val="11"/>
        <rFont val="Calibri"/>
        <family val="2"/>
        <scheme val="minor"/>
      </rPr>
      <t>Underlying cash balance</t>
    </r>
  </si>
  <si>
    <t>% of GDP</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</si>
  <si>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</si>
  <si>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</si>
  <si>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</si>
  <si>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</si>
  <si>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</si>
  <si>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</si>
  <si>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</si>
  <si>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</si>
  <si>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</si>
  <si>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</si>
  <si>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</si>
  <si>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</si>
  <si>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</si>
  <si>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</si>
  <si>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</si>
  <si>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</si>
  <si>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</si>
  <si>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</si>
  <si>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</si>
  <si>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</si>
  <si>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</si>
  <si>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</si>
  <si>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</si>
  <si>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</si>
  <si>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</si>
  <si>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</si>
  <si>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</si>
  <si>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</si>
  <si>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</si>
  <si>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</si>
  <si>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</si>
  <si>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</si>
  <si>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</si>
  <si>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</si>
  <si>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</si>
  <si>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</si>
  <si>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</si>
  <si>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</si>
  <si>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</si>
  <si>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</si>
  <si>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</si>
  <si>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</si>
  <si>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</si>
  <si>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</si>
  <si>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</si>
  <si>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</si>
  <si>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</si>
  <si>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</si>
  <si>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</si>
  <si>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</si>
  <si>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</si>
  <si>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</si>
  <si>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</si>
  <si>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</si>
  <si>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</si>
  <si>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</si>
  <si>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</si>
  <si>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</si>
  <si>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</si>
  <si>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</si>
  <si>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</si>
  <si>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1995-1996 Budget</t>
  </si>
  <si>
    <t>1996-1997 Budget</t>
  </si>
  <si>
    <t>1997-1998 Budget</t>
  </si>
  <si>
    <t>1998-1999 Budget</t>
  </si>
  <si>
    <t>1999-2000 Budget</t>
  </si>
  <si>
    <t>2000-2001 Budget</t>
  </si>
  <si>
    <t>2001-2002 Budget</t>
  </si>
  <si>
    <t>2002-2003 Budget</t>
  </si>
  <si>
    <t>2003-2004 Budget</t>
  </si>
  <si>
    <t>2004-2005 Budget</t>
  </si>
  <si>
    <t>2005-2006 Budget</t>
  </si>
  <si>
    <t>2006-2007 Budget</t>
  </si>
  <si>
    <t>2007-2008 Budget</t>
  </si>
  <si>
    <t>2008-2009 Budget</t>
  </si>
  <si>
    <t>2009-2010 Budget</t>
  </si>
  <si>
    <t>2010-2011 Budget</t>
  </si>
  <si>
    <t>2011-2012 Budget</t>
  </si>
  <si>
    <t>2012-2013 Budget</t>
  </si>
  <si>
    <t>2013-2014 Budget</t>
  </si>
  <si>
    <t>2014-2015 Budget</t>
  </si>
  <si>
    <t>2015-2016 Budget</t>
  </si>
  <si>
    <t>2016-2017 Budget</t>
  </si>
  <si>
    <t>2017-2018 Budget</t>
  </si>
  <si>
    <t>2018-2019 Budget</t>
  </si>
  <si>
    <t>2019-2020 Budget</t>
  </si>
  <si>
    <t>2020-2021 Budget</t>
  </si>
  <si>
    <t>2021-2022 Budget</t>
  </si>
  <si>
    <t>2022-2023 March Budget</t>
  </si>
  <si>
    <t>2022-2023 October Budget</t>
  </si>
  <si>
    <t>Historical data</t>
  </si>
  <si>
    <t>Note: Outcomes in history may have been revised since first published.</t>
  </si>
  <si>
    <t>Source:</t>
  </si>
  <si>
    <t>Previous forecasts: Previous Budgets (typically Budget Paper No.1, Statement 1, Table 1).</t>
  </si>
  <si>
    <t>Historical data: 2022-23 October Budget, Budget Paper No.1, Statement 11</t>
  </si>
  <si>
    <t>Medium-term projections: 2022-23 October Budget, Chart 3.2</t>
  </si>
  <si>
    <t>Return to contents page</t>
  </si>
  <si>
    <r>
      <t xml:space="preserve">Figure 1B: </t>
    </r>
    <r>
      <rPr>
        <sz val="11"/>
        <color theme="1"/>
        <rFont val="Calibri"/>
        <family val="2"/>
      </rPr>
      <t>Total payments and receipts</t>
    </r>
  </si>
  <si>
    <t>Historical Receipts</t>
  </si>
  <si>
    <t>Historical Payments</t>
  </si>
  <si>
    <t>Receipts 2022-23 March Budget</t>
  </si>
  <si>
    <t>Payments 2022-23 March Budget</t>
  </si>
  <si>
    <t>Receipts 2022-23 October Budget</t>
  </si>
  <si>
    <t>Payments 2022-23 October Budget</t>
  </si>
  <si>
    <t xml:space="preserve">Note: Payments and receipts are on a cash basis. </t>
  </si>
  <si>
    <t xml:space="preserve">Source: </t>
  </si>
  <si>
    <t>Medium-term projections: 2022-23 October Budget, Budget Paper No. 1, Chart 3.11</t>
  </si>
  <si>
    <r>
      <t xml:space="preserve">Figure 2A: </t>
    </r>
    <r>
      <rPr>
        <sz val="11"/>
        <rFont val="Calibri"/>
        <family val="2"/>
        <scheme val="minor"/>
      </rPr>
      <t>Underlying cash balance (last four updates)</t>
    </r>
  </si>
  <si>
    <t>$ billion</t>
  </si>
  <si>
    <t>2021-22 Budget</t>
  </si>
  <si>
    <t>2021-22 MYEFO</t>
  </si>
  <si>
    <t>2022-23 Budget (Mar)</t>
  </si>
  <si>
    <t>2022-23 Budget (Oct)</t>
  </si>
  <si>
    <t>Note: The 2021-22 Budget and MYEFO forecasts end in 2024-25, and the 2022-23 Budget forecasts end in 2025-26.</t>
  </si>
  <si>
    <t>2022-23 October Budget, Budget Paper No.1, Table 1.2</t>
  </si>
  <si>
    <r>
      <t xml:space="preserve">Figure 2B: </t>
    </r>
    <r>
      <rPr>
        <sz val="11"/>
        <color theme="1"/>
        <rFont val="Calibri"/>
        <family val="2"/>
        <scheme val="minor"/>
      </rPr>
      <t>Change in underlying cash balance since the March Budget</t>
    </r>
    <r>
      <rPr>
        <b/>
        <sz val="11"/>
        <color theme="1"/>
        <rFont val="Calibri"/>
        <family val="2"/>
        <scheme val="minor"/>
      </rPr>
      <t xml:space="preserve">
</t>
    </r>
  </si>
  <si>
    <t>Receipts - policy decisions</t>
  </si>
  <si>
    <t>Payments - policy decisions</t>
  </si>
  <si>
    <t>Receipts - parameter and other variations</t>
  </si>
  <si>
    <t>Payments - parameter and other variations</t>
  </si>
  <si>
    <t>Net impact on underlying cash balance</t>
  </si>
  <si>
    <t>Notes:</t>
  </si>
  <si>
    <t>The sum of numbers may not add up to the net impact due to rounding.</t>
  </si>
  <si>
    <t>Parameter and other variations are any changes to the finances of the Commonwealth that are not due to policy decisions. These primarily include revised economic forecasts, revisions to a program’s estimated costs, and re-profiling of expenditure.</t>
  </si>
  <si>
    <t>An increase (decrease) in receipts results in an improvement (deterioration) in the underlying cash balance. An increase (decrease) in payments results in a deterioration (improvement) in the underlying cash balance.</t>
  </si>
  <si>
    <t>Source: 2022-23 Budget, Budget Paper No. 1, Table 3.3</t>
  </si>
  <si>
    <r>
      <t xml:space="preserve">Figure 2C: </t>
    </r>
    <r>
      <rPr>
        <sz val="11"/>
        <rFont val="Calibri"/>
        <family val="2"/>
      </rPr>
      <t>Net debt</t>
    </r>
  </si>
  <si>
    <t>2019-20 Budget</t>
  </si>
  <si>
    <t>2022-23 March Budget</t>
  </si>
  <si>
    <t>2022-23 October Budget</t>
  </si>
  <si>
    <t>Previous forecasts: Previous Budgets (typically Budget Paper No.1).</t>
  </si>
  <si>
    <t>Medium-term projections: 2022-23 October Budget, Chart 3.15</t>
  </si>
  <si>
    <r>
      <t xml:space="preserve">Figure 2D: </t>
    </r>
    <r>
      <rPr>
        <sz val="11"/>
        <rFont val="Calibri"/>
        <family val="2"/>
      </rPr>
      <t>10 year bond rate</t>
    </r>
  </si>
  <si>
    <t>%</t>
  </si>
  <si>
    <t>2016-17 Budget</t>
  </si>
  <si>
    <t>2017-18 Budget</t>
  </si>
  <si>
    <t>2018-19 Budget</t>
  </si>
  <si>
    <t>2020-21 Budget</t>
  </si>
  <si>
    <t>Actuals</t>
  </si>
  <si>
    <t>Historical data from the RBA</t>
  </si>
  <si>
    <t>Previous forecasts: Previous Budgets (typically Budget Paper No.1, baseline assumption).</t>
  </si>
  <si>
    <t>Medium-term projections: 2022-23 Budget, Budget Paper No. 1, Chart 8.13</t>
  </si>
  <si>
    <r>
      <t xml:space="preserve">Figure 2E: </t>
    </r>
    <r>
      <rPr>
        <sz val="11"/>
        <rFont val="Calibri"/>
        <family val="2"/>
      </rPr>
      <t>Interest payments</t>
    </r>
  </si>
  <si>
    <t>Medium-term projections: 2022-23 October Budget, Table 3.6</t>
  </si>
  <si>
    <r>
      <t>Figure 2F: N</t>
    </r>
    <r>
      <rPr>
        <sz val="11"/>
        <color theme="1"/>
        <rFont val="Calibri"/>
        <family val="2"/>
      </rPr>
      <t>et financial worth</t>
    </r>
  </si>
  <si>
    <t>$m</t>
  </si>
  <si>
    <t>Net financial worth</t>
  </si>
  <si>
    <t>Future Fund</t>
  </si>
  <si>
    <t>Other financial assets</t>
  </si>
  <si>
    <t>Government securities</t>
  </si>
  <si>
    <t>Other liabilities</t>
  </si>
  <si>
    <t>Note: All values between 2009-10 and 2020-21 reflect those reported in their respective Final Budget Outcomes, and do not incorporate any subsequent revisions. Future Fund asset value estimates are those reported by the Future Fund Management Agency in their 2022-23 Portfolio Budget Statement.</t>
  </si>
  <si>
    <t>Final Budget Outcomes, 2008-09 to 2020-21</t>
  </si>
  <si>
    <t>Future Fund Portfolio updates as at 30 June, 2008-09 to 2020-21</t>
  </si>
  <si>
    <t>2022-23 October Budget, Portfolio Budget Statements, Finance Portfolio, FFMA - Table 3.8</t>
  </si>
  <si>
    <t>2022-23 October Budget, Table 10.2</t>
  </si>
  <si>
    <r>
      <t xml:space="preserve">Figure 3A: </t>
    </r>
    <r>
      <rPr>
        <sz val="11"/>
        <color rgb="FF202C47"/>
        <rFont val="Calibri"/>
        <family val="2"/>
        <scheme val="minor"/>
      </rPr>
      <t>Real GDP growth</t>
    </r>
  </si>
  <si>
    <t xml:space="preserve">Outcomes in history may have been revised since first published.  </t>
  </si>
  <si>
    <t>Percentage change on preceding year.</t>
  </si>
  <si>
    <t>Sources:</t>
  </si>
  <si>
    <t>Previous forecasts: 'Major economic parameters' table in previous Budgets (found in Budget Paper No.1, Statement 1)</t>
  </si>
  <si>
    <t>Historical data: ABS Australian System of National Accounts, Table 1: Key national accounts aggregates</t>
  </si>
  <si>
    <r>
      <t xml:space="preserve">Figure 3B: </t>
    </r>
    <r>
      <rPr>
        <sz val="11"/>
        <color rgb="FF202C47"/>
        <rFont val="Calibri"/>
        <family val="2"/>
        <scheme val="minor"/>
      </rPr>
      <t>Consumer price index</t>
    </r>
  </si>
  <si>
    <t>Outcomes in history may have been revised since first published.</t>
  </si>
  <si>
    <t>Through-the-year growth to the June quarter.</t>
  </si>
  <si>
    <t>Previous forecasts: 'Major economic parameters' table in previous Budgets (found in Budget Paper No.1, Statement 1).</t>
  </si>
  <si>
    <t>Historical data: ABS Consumer Price Index, Australia, Tables 1 and 2. CPI: All Groups, Index Numbers and Percentage Changes.</t>
  </si>
  <si>
    <r>
      <t xml:space="preserve">Figure 3C: </t>
    </r>
    <r>
      <rPr>
        <sz val="11"/>
        <color rgb="FF202C47"/>
        <rFont val="Calibri"/>
        <family val="2"/>
        <scheme val="minor"/>
      </rPr>
      <t>Wage price index</t>
    </r>
  </si>
  <si>
    <t xml:space="preserve">Outcomes in history may have been revised since first published. </t>
  </si>
  <si>
    <t>For the 2004-05 Budget to the 2008-09 Budget, forecasts are in year-average growth rates.  From the 2009-10 Budget on, forecasts are through-the-year growth rates.  The historical data is through-the-year growth rates.</t>
  </si>
  <si>
    <t>Previous forecasts: 'Major economic parameters' table (found in Budget Paper No.1, Statement 1) or 'Domestic economy forecasts' table (found in Budget Paper No.1, Statement 2) in previous Budgets</t>
  </si>
  <si>
    <t>Historical data: ABS Wage Price Index, Australia, Table 1: Total hourly rates of pay excluding bonuses: sector, original, seasonally adjusted and trend</t>
  </si>
  <si>
    <r>
      <t xml:space="preserve">Figure 3D: </t>
    </r>
    <r>
      <rPr>
        <sz val="11"/>
        <color rgb="FF202C47"/>
        <rFont val="Calibri"/>
        <family val="2"/>
        <scheme val="minor"/>
      </rPr>
      <t>Nominal GDP growth</t>
    </r>
  </si>
  <si>
    <t>Historical data: ABS Australian System of National Accounts, Table 1: Key national accounts aggregates.</t>
  </si>
  <si>
    <r>
      <t xml:space="preserve">Figure 3E: </t>
    </r>
    <r>
      <rPr>
        <sz val="11"/>
        <color rgb="FF202C47"/>
        <rFont val="Calibri"/>
        <family val="2"/>
        <scheme val="minor"/>
      </rPr>
      <t>Unemployment rate</t>
    </r>
  </si>
  <si>
    <t>The unemployment rate is for the June quarter.</t>
  </si>
  <si>
    <t>Previous forecasts: 'Major economic parameters' table (found in Budget Paper No.1, Statement 1) or 'Domestic economy forecasts' table (found in Budget Paper No.1, Statement 2) in previous Budgets.</t>
  </si>
  <si>
    <t>Historical data: ABS Labour Force, Australia, Table 1: Labour force status by Sex, Australia - Trend, Seasonally adjusted and Original.</t>
  </si>
  <si>
    <r>
      <t xml:space="preserve">Figure 3F: </t>
    </r>
    <r>
      <rPr>
        <sz val="11"/>
        <color rgb="FF202C47"/>
        <rFont val="Calibri"/>
        <family val="2"/>
        <scheme val="minor"/>
      </rPr>
      <t>Employment growth</t>
    </r>
  </si>
  <si>
    <t xml:space="preserve">Through-the-year growth to the June quarter. </t>
  </si>
  <si>
    <t>Historical data: ABS Labour Force, Australia, Table 1: Labour force status by Sex, Australia - Trend, Seasonally adjusted and Original</t>
  </si>
  <si>
    <r>
      <rPr>
        <b/>
        <sz val="11"/>
        <color rgb="FF202C47"/>
        <rFont val="Calibri"/>
        <family val="2"/>
        <scheme val="minor"/>
      </rPr>
      <t>Figure 4A:</t>
    </r>
    <r>
      <rPr>
        <sz val="11"/>
        <color theme="1"/>
        <rFont val="Calibri"/>
        <family val="2"/>
        <scheme val="minor"/>
      </rPr>
      <t xml:space="preserve"> Heads of revenue in 2022-23</t>
    </r>
  </si>
  <si>
    <t>$b</t>
  </si>
  <si>
    <t>Individuals and other withholding tax</t>
  </si>
  <si>
    <t>Company tax</t>
  </si>
  <si>
    <t>Goods and services tax</t>
  </si>
  <si>
    <t>Excise and customs duty</t>
  </si>
  <si>
    <t>Super</t>
  </si>
  <si>
    <t>Other</t>
  </si>
  <si>
    <t>Non-taxation revenue</t>
  </si>
  <si>
    <t>Total revenue</t>
  </si>
  <si>
    <t xml:space="preserve">Note: </t>
  </si>
  <si>
    <t xml:space="preserve">‘Other’ includes, interest and dividend income, sales of goods and services, and various other revenue items. </t>
  </si>
  <si>
    <t>Values may not sum to totals due to rounding</t>
  </si>
  <si>
    <t>Source: 2022-23 Budget, Budget Paper 1, Note 3</t>
  </si>
  <si>
    <r>
      <rPr>
        <b/>
        <sz val="11"/>
        <color rgb="FF202C47"/>
        <rFont val="Calibri"/>
        <family val="2"/>
        <scheme val="minor"/>
      </rPr>
      <t>Figure 4B:</t>
    </r>
    <r>
      <rPr>
        <sz val="11"/>
        <color theme="1"/>
        <rFont val="Calibri"/>
        <family val="2"/>
        <scheme val="minor"/>
      </rPr>
      <t xml:space="preserve"> Australian Government revenue over time</t>
    </r>
  </si>
  <si>
    <t>Individuals and other withholding taxes</t>
  </si>
  <si>
    <t>Non tax revenue</t>
  </si>
  <si>
    <t>Superannuation fund taxes</t>
  </si>
  <si>
    <t xml:space="preserve">Note: ‘Other’ includes, interest and dividend income, sales of goods and services, and various other revenue items. </t>
  </si>
  <si>
    <t>Historical data: PBO historical fiscal data</t>
  </si>
  <si>
    <t>2022-23 Budget, Budget Paper 1, Note 3</t>
  </si>
  <si>
    <r>
      <rPr>
        <b/>
        <sz val="11"/>
        <color theme="1"/>
        <rFont val="Calibri"/>
        <family val="2"/>
      </rPr>
      <t xml:space="preserve">Figure 4C: </t>
    </r>
    <r>
      <rPr>
        <sz val="11"/>
        <color theme="1"/>
        <rFont val="Calibri"/>
        <family val="2"/>
        <scheme val="minor"/>
      </rPr>
      <t>Top 10 largest measures (2022-22 to 2025-26) - impact on UCB ($billion)</t>
    </r>
  </si>
  <si>
    <t>Program</t>
  </si>
  <si>
    <t>Total UCB impact</t>
  </si>
  <si>
    <t xml:space="preserve">Building a Better Future through Infrastructure Investment </t>
  </si>
  <si>
    <t xml:space="preserve">Plan for Cheaper Child Care </t>
  </si>
  <si>
    <t>Savings from External Labour and other sources</t>
  </si>
  <si>
    <t xml:space="preserve">Fixing the Aged Care Crisis </t>
  </si>
  <si>
    <t xml:space="preserve">Extend ATO Compliance Programs – Tax Avoidance Taskforce </t>
  </si>
  <si>
    <t>Government Spending Audit – National Water Grid Fund</t>
  </si>
  <si>
    <t>Government Spending Audit – Unlegislated Measures of Previous Gov</t>
  </si>
  <si>
    <t xml:space="preserve">Responsible Investment to Grow Our Regions </t>
  </si>
  <si>
    <t xml:space="preserve">Additional Official Development Assistance </t>
  </si>
  <si>
    <t xml:space="preserve">Extend ATO Compliance Programs – Shadow Economy Program </t>
  </si>
  <si>
    <t>Note: Measure titles have been abbreviated in some cases.</t>
  </si>
  <si>
    <t>Source: 2022-23 Budget, Budget Paper 2</t>
  </si>
  <si>
    <r>
      <rPr>
        <b/>
        <sz val="11"/>
        <color theme="1"/>
        <rFont val="Calibri"/>
        <family val="2"/>
      </rPr>
      <t xml:space="preserve">Figure 4D: </t>
    </r>
    <r>
      <rPr>
        <sz val="11"/>
        <color theme="1"/>
        <rFont val="Calibri"/>
        <family val="2"/>
        <scheme val="minor"/>
      </rPr>
      <t>Top 20 programs in 2022-23 ($ billion)</t>
    </r>
  </si>
  <si>
    <t>Revenue assistance to States and Territories</t>
  </si>
  <si>
    <t>Support for Seniors</t>
  </si>
  <si>
    <t>National Disability Insurance Scheme</t>
  </si>
  <si>
    <t>Medical Benefits</t>
  </si>
  <si>
    <t>Aged Care Services</t>
  </si>
  <si>
    <t>Assistance to the States for Public Hospitals</t>
  </si>
  <si>
    <t>Commonwealth Debt Management</t>
  </si>
  <si>
    <t>Family Assistance</t>
  </si>
  <si>
    <t>Financial Support for People with Disability</t>
  </si>
  <si>
    <t>Pharmaceutical Benefits</t>
  </si>
  <si>
    <t>Non Government Schools National Support</t>
  </si>
  <si>
    <t>Job Seeker Income Support</t>
  </si>
  <si>
    <t>Child Care Subsidy</t>
  </si>
  <si>
    <t>Financial Support for Carers</t>
  </si>
  <si>
    <t>Government Schools National Support</t>
  </si>
  <si>
    <t>Defence Force Super - Benefits</t>
  </si>
  <si>
    <t>Public Sector Super - Benefits</t>
  </si>
  <si>
    <t>National Partnership Payments - Road Transport</t>
  </si>
  <si>
    <t>Fuel Tax Credit</t>
  </si>
  <si>
    <t>Army Capabilities</t>
  </si>
  <si>
    <t>Top 20 programs</t>
  </si>
  <si>
    <t>Other programs</t>
  </si>
  <si>
    <t>Total expenses</t>
  </si>
  <si>
    <t>The functions classification separates government expenditure according to the general purpose for which the funds are used.  Programs are determined by government and typically aim to deliver specific benefits, services or welfare payments to individuals, businesses, or communities.  Programs will often align with functions but may also be cross-cutting.  Programs have been shaded according to the function they most align with.</t>
  </si>
  <si>
    <t>Revenue assistance includes the states’ GST entitlement, transitional GST top-up payments and some other payments (primarily for royalties).</t>
  </si>
  <si>
    <t>Source: 2022-23 Budget, Budget Paper 1, Table 6.3.1</t>
  </si>
  <si>
    <r>
      <rPr>
        <b/>
        <sz val="11"/>
        <color rgb="FF202C47"/>
        <rFont val="Calibri"/>
        <family val="2"/>
        <scheme val="minor"/>
      </rPr>
      <t>Figure 4E:</t>
    </r>
    <r>
      <rPr>
        <sz val="11"/>
        <color theme="1"/>
        <rFont val="Calibri"/>
        <family val="2"/>
        <scheme val="minor"/>
      </rPr>
      <t xml:space="preserve"> Australian Government expenses over time</t>
    </r>
  </si>
  <si>
    <t>Social security and welfare</t>
  </si>
  <si>
    <t>Health</t>
  </si>
  <si>
    <t>Education</t>
  </si>
  <si>
    <t>Defence</t>
  </si>
  <si>
    <t>General public services</t>
  </si>
  <si>
    <t>Other economic affairs</t>
  </si>
  <si>
    <t>Total</t>
  </si>
  <si>
    <t>Note: ‘Other’ includes other purposes, transport and communication, fuel and energy, housing and community amenities, public order and safety, and various other expense items.</t>
  </si>
  <si>
    <t>2022-23 Budget, Budget Paper 1, Table 6A.1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</si>
</sst>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rgb="FF202C47"/>
      <name val="Calibri"/>
      <family val="2"/>
      <scheme val="minor"/>
    </font>
    <font>
      <sz val="11"/>
      <name val="Calibri"/>
      <family val="2"/>
      <scheme val="minor"/>
    </font>
    <font>
      <i/>
      <sz val="11"/>
      <color theme="1"/>
      <name val="Calibri"/>
      <family val="2"/>
      <scheme val="minor"/>
    </font>
    <font>
      <sz val="10"/>
      <name val="Arial"/>
      <family val="2"/>
    </font>
    <font>
      <u/>
      <sz val="11"/>
      <color theme="1"/>
      <name val="Calibri"/>
      <family val="2"/>
      <scheme val="minor"/>
    </font>
    <font>
      <b/>
      <sz val="11"/>
      <name val="Calibri"/>
      <family val="2"/>
      <scheme val="minor"/>
    </font>
    <font>
      <sz val="11"/>
      <color theme="1"/>
      <name val="Segoe UI"/>
      <family val="2"/>
    </font>
    <font>
      <sz val="10"/>
      <color theme="1"/>
      <name val="Calibri"/>
      <family val="2"/>
      <scheme val="minor"/>
    </font>
    <font>
      <u/>
      <sz val="11"/>
      <color theme="10"/>
      <name val="Calibri"/>
      <family val="2"/>
      <scheme val="minor"/>
    </font>
    <font>
      <sz val="11"/>
      <color theme="1"/>
      <name val="Calibri"/>
      <family val="2"/>
    </font>
    <font>
      <i/>
      <sz val="8"/>
      <name val="Arial"/>
      <family val="2"/>
    </font>
    <font>
      <b/>
      <sz val="10"/>
      <name val="Arial"/>
      <family val="2"/>
    </font>
    <font>
      <sz val="9"/>
      <name val="Arial"/>
      <family val="2"/>
    </font>
    <font>
      <b/>
      <u/>
      <sz val="10"/>
      <name val="Times New Roman"/>
      <family val="1"/>
    </font>
    <font>
      <b/>
      <sz val="10"/>
      <name val="Times New Roman"/>
      <family val="1"/>
    </font>
    <font>
      <b/>
      <sz val="16"/>
      <name val="Times New Roman"/>
      <family val="1"/>
    </font>
    <font>
      <b/>
      <i/>
      <sz val="14"/>
      <name val="Arial"/>
      <family val="2"/>
    </font>
    <font>
      <b/>
      <sz val="12"/>
      <name val="Arial"/>
      <family val="2"/>
    </font>
    <font>
      <b/>
      <i/>
      <sz val="10"/>
      <name val="Arial"/>
      <family val="2"/>
    </font>
    <font>
      <b/>
      <sz val="20"/>
      <name val="Arial"/>
      <family val="2"/>
    </font>
    <font>
      <sz val="7"/>
      <name val="Times New Roman"/>
      <family val="1"/>
    </font>
    <font>
      <i/>
      <sz val="10"/>
      <name val="Arial"/>
      <family val="2"/>
    </font>
    <font>
      <sz val="10"/>
      <color rgb="FF000000"/>
      <name val="Times New Roman"/>
      <family val="1"/>
    </font>
    <font>
      <sz val="11"/>
      <color rgb="FF000000"/>
      <name val="Calibri"/>
      <family val="2"/>
      <scheme val="minor"/>
    </font>
    <font>
      <u/>
      <sz val="10"/>
      <color theme="10"/>
      <name val="Arial"/>
      <family val="2"/>
    </font>
    <font>
      <sz val="11"/>
      <name val="Calibri"/>
      <family val="2"/>
    </font>
    <font>
      <sz val="11"/>
      <color theme="1" tint="4.9989318521683403E-2"/>
      <name val="Calibri"/>
      <family val="2"/>
      <scheme val="minor"/>
    </font>
    <font>
      <b/>
      <sz val="26"/>
      <color rgb="FF002060"/>
      <name val="Calibri"/>
      <family val="2"/>
      <scheme val="minor"/>
    </font>
    <font>
      <b/>
      <sz val="14"/>
      <color rgb="FF002060"/>
      <name val="Calibri"/>
      <family val="2"/>
      <scheme val="minor"/>
    </font>
    <font>
      <b/>
      <sz val="11"/>
      <color rgb="FF202C47"/>
      <name val="Calibri"/>
      <family val="2"/>
      <scheme val="minor"/>
    </font>
    <font>
      <b/>
      <sz val="11"/>
      <color theme="1"/>
      <name val="Calibri"/>
      <family val="2"/>
    </font>
    <font>
      <sz val="9"/>
      <color theme="2" tint="-0.499984740745262"/>
      <name val="Calibri"/>
      <family val="2"/>
      <scheme val="minor"/>
    </font>
    <font>
      <b/>
      <sz val="11"/>
      <color rgb="FFFF0000"/>
      <name val="Calibri"/>
      <family val="2"/>
      <scheme val="minor"/>
    </font>
    <font>
      <b/>
      <sz val="9"/>
      <color theme="2" tint="-0.49998474074526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202C47"/>
        <bgColor indexed="64"/>
      </patternFill>
    </fill>
  </fills>
  <borders count="1">
    <border>
      <left/>
      <right/>
      <top/>
      <bottom/>
      <diagonal/>
    </border>
  </borders>
  <cellStyleXfs count="55">
    <xf numFmtId="0" fontId="0" fillId="0" borderId="0"/>
    <xf numFmtId="0" fontId="8" fillId="0" borderId="0"/>
    <xf numFmtId="0" fontId="1" fillId="0" borderId="0"/>
    <xf numFmtId="0" fontId="8" fillId="0" borderId="0"/>
    <xf numFmtId="0" fontId="8" fillId="0" borderId="0" applyFont="0" applyFill="0" applyBorder="0" applyAlignment="0" applyProtection="0"/>
    <xf numFmtId="0" fontId="12" fillId="0" borderId="0"/>
    <xf numFmtId="0" fontId="13" fillId="0" borderId="0" applyNumberFormat="0" applyFill="0" applyBorder="0" applyAlignment="0" applyProtection="0"/>
    <xf numFmtId="0" fontId="8" fillId="0" borderId="0" applyFont="0" applyFill="0" applyBorder="0" applyAlignment="0" applyProtection="0"/>
    <xf numFmtId="0" fontId="15" fillId="0" borderId="0"/>
    <xf numFmtId="0" fontId="16" fillId="0" borderId="0"/>
    <xf numFmtId="0" fontId="17" fillId="0" borderId="0"/>
    <xf numFmtId="1" fontId="18" fillId="0" borderId="0">
      <alignment horizontal="center"/>
    </xf>
    <xf numFmtId="1" fontId="18" fillId="0" borderId="0"/>
    <xf numFmtId="1" fontId="19" fillId="0" borderId="0"/>
    <xf numFmtId="1" fontId="20" fillId="0" borderId="0"/>
    <xf numFmtId="0" fontId="8" fillId="0" borderId="0"/>
    <xf numFmtId="0" fontId="21" fillId="0" borderId="0"/>
    <xf numFmtId="0" fontId="22" fillId="0" borderId="0"/>
    <xf numFmtId="0" fontId="23" fillId="0" borderId="0"/>
    <xf numFmtId="0" fontId="24" fillId="0" borderId="0"/>
    <xf numFmtId="0" fontId="25" fillId="0" borderId="0"/>
    <xf numFmtId="0" fontId="19" fillId="0" borderId="0"/>
    <xf numFmtId="0" fontId="19" fillId="0" borderId="0"/>
    <xf numFmtId="0" fontId="19" fillId="0" borderId="0"/>
    <xf numFmtId="0" fontId="26" fillId="0" borderId="0"/>
    <xf numFmtId="0" fontId="1" fillId="0" borderId="0"/>
    <xf numFmtId="0" fontId="8" fillId="0" borderId="0"/>
    <xf numFmtId="43" fontId="8" fillId="0" borderId="0" applyFont="0" applyFill="0" applyBorder="0" applyAlignment="0" applyProtection="0"/>
    <xf numFmtId="0" fontId="27" fillId="0" borderId="0"/>
    <xf numFmtId="0" fontId="27" fillId="0" borderId="0"/>
    <xf numFmtId="0" fontId="8" fillId="0" borderId="0" applyFont="0" applyFill="0" applyBorder="0" applyAlignment="0" applyProtection="0"/>
    <xf numFmtId="0" fontId="12" fillId="0" borderId="0"/>
    <xf numFmtId="0" fontId="13"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pplyFont="0" applyFill="0" applyBorder="0" applyAlignment="0" applyProtection="0"/>
    <xf numFmtId="0" fontId="8" fillId="0" borderId="0" applyFont="0" applyFill="0" applyBorder="0" applyAlignment="0" applyProtection="0"/>
    <xf numFmtId="0" fontId="29" fillId="0" borderId="0" applyNumberFormat="0" applyFill="0" applyBorder="0" applyAlignment="0" applyProtection="0"/>
  </cellStyleXfs>
  <cellXfs count="95">
    <xf numFmtId="0" fontId="0" fillId="0" borderId="0" xfId="0"/>
    <xf numFmtId="0" fontId="0" fillId="2" borderId="0" xfId="0" applyFill="1"/>
    <xf numFmtId="0" fontId="2" fillId="3" borderId="0" xfId="0" applyFont="1" applyFill="1" applyAlignment="1">
      <alignment horizontal="right" vertical="center"/>
    </xf>
    <xf numFmtId="0" fontId="6" fillId="0" borderId="0" xfId="0" applyFont="1" applyAlignment="1">
      <alignment vertical="center"/>
    </xf>
    <xf numFmtId="0" fontId="2" fillId="3" borderId="0" xfId="0" applyFont="1" applyFill="1" applyAlignment="1">
      <alignment vertical="center"/>
    </xf>
    <xf numFmtId="164" fontId="0" fillId="0" borderId="0" xfId="0" applyNumberFormat="1"/>
    <xf numFmtId="0" fontId="6" fillId="0" borderId="0" xfId="0" applyFont="1" applyAlignment="1">
      <alignment horizontal="left" vertical="center"/>
    </xf>
    <xf numFmtId="0" fontId="11" fillId="0" borderId="0" xfId="0" applyFont="1"/>
    <xf numFmtId="0" fontId="13" fillId="0" borderId="0" xfId="6" applyFill="1"/>
    <xf numFmtId="0" fontId="10" fillId="0" borderId="0" xfId="0" applyFont="1" applyAlignment="1">
      <alignment vertical="center"/>
    </xf>
    <xf numFmtId="0" fontId="0" fillId="0" borderId="0" xfId="0" applyAlignment="1">
      <alignment vertical="center"/>
    </xf>
    <xf numFmtId="3" fontId="0" fillId="0" borderId="0" xfId="0" applyNumberFormat="1" applyAlignment="1">
      <alignment vertical="center"/>
    </xf>
    <xf numFmtId="3" fontId="3" fillId="0" borderId="0" xfId="0" applyNumberFormat="1" applyFont="1" applyAlignment="1">
      <alignment vertical="center"/>
    </xf>
    <xf numFmtId="164" fontId="0" fillId="0" borderId="0" xfId="0" applyNumberFormat="1" applyAlignment="1">
      <alignment vertical="center"/>
    </xf>
    <xf numFmtId="0" fontId="4" fillId="0" borderId="0" xfId="0" applyFont="1" applyAlignment="1">
      <alignment vertical="center"/>
    </xf>
    <xf numFmtId="0" fontId="0" fillId="0" borderId="0" xfId="0" applyAlignment="1">
      <alignment horizontal="right" vertical="center"/>
    </xf>
    <xf numFmtId="165" fontId="0" fillId="0" borderId="0" xfId="0" applyNumberFormat="1" applyAlignment="1">
      <alignment horizontal="right" vertical="center"/>
    </xf>
    <xf numFmtId="3" fontId="0" fillId="0" borderId="0" xfId="0" applyNumberFormat="1" applyAlignment="1">
      <alignment horizontal="right" vertical="center"/>
    </xf>
    <xf numFmtId="0" fontId="0" fillId="0" borderId="0" xfId="0" applyAlignment="1">
      <alignment horizontal="right"/>
    </xf>
    <xf numFmtId="0" fontId="10" fillId="0" borderId="0" xfId="0" applyFont="1"/>
    <xf numFmtId="14" fontId="0" fillId="0" borderId="0" xfId="0" applyNumberFormat="1"/>
    <xf numFmtId="164" fontId="0" fillId="0" borderId="0" xfId="0" applyNumberFormat="1" applyAlignment="1">
      <alignment horizontal="right"/>
    </xf>
    <xf numFmtId="0" fontId="0" fillId="0" borderId="0" xfId="0" applyAlignment="1">
      <alignment wrapText="1"/>
    </xf>
    <xf numFmtId="3" fontId="5" fillId="0" borderId="0" xfId="0" applyNumberFormat="1" applyFont="1" applyAlignment="1">
      <alignment horizontal="right" vertical="center"/>
    </xf>
    <xf numFmtId="165" fontId="0" fillId="0" borderId="0" xfId="0" applyNumberFormat="1" applyAlignment="1">
      <alignment horizontal="right"/>
    </xf>
    <xf numFmtId="14" fontId="28" fillId="0" borderId="0" xfId="0" applyNumberFormat="1" applyFont="1"/>
    <xf numFmtId="3" fontId="0" fillId="0" borderId="0" xfId="0" applyNumberFormat="1"/>
    <xf numFmtId="0" fontId="34" fillId="2" borderId="0" xfId="0" applyFont="1" applyFill="1" applyAlignment="1">
      <alignment vertical="center" wrapText="1"/>
    </xf>
    <xf numFmtId="0" fontId="2" fillId="3" borderId="0" xfId="0" applyFont="1" applyFill="1"/>
    <xf numFmtId="164" fontId="0" fillId="2" borderId="0" xfId="0" applyNumberFormat="1" applyFill="1"/>
    <xf numFmtId="0" fontId="4" fillId="2" borderId="0" xfId="0" applyFont="1" applyFill="1"/>
    <xf numFmtId="0" fontId="5" fillId="2" borderId="0" xfId="0" applyFont="1" applyFill="1" applyAlignment="1">
      <alignment vertical="center"/>
    </xf>
    <xf numFmtId="0" fontId="36" fillId="0" borderId="0" xfId="0" applyFont="1" applyAlignment="1">
      <alignment vertical="top"/>
    </xf>
    <xf numFmtId="0" fontId="36" fillId="0" borderId="0" xfId="0" applyFont="1" applyAlignment="1">
      <alignment horizontal="left" indent="1"/>
    </xf>
    <xf numFmtId="0" fontId="36" fillId="0" borderId="0" xfId="0" applyFont="1"/>
    <xf numFmtId="0" fontId="36" fillId="0" borderId="0" xfId="0" applyFont="1" applyAlignment="1">
      <alignment vertical="center"/>
    </xf>
    <xf numFmtId="0" fontId="36" fillId="0" borderId="0" xfId="0" applyFont="1" applyAlignment="1">
      <alignment horizontal="left" vertical="center" indent="1"/>
    </xf>
    <xf numFmtId="165" fontId="3" fillId="0" borderId="0" xfId="0" applyNumberFormat="1" applyFont="1" applyAlignment="1">
      <alignment horizontal="right" vertical="center"/>
    </xf>
    <xf numFmtId="164" fontId="0" fillId="0" borderId="0" xfId="0" applyNumberFormat="1" applyAlignment="1">
      <alignment horizontal="right" vertical="center"/>
    </xf>
    <xf numFmtId="0" fontId="11" fillId="0" borderId="0" xfId="0" applyFont="1" applyAlignment="1">
      <alignment horizontal="right" vertical="center"/>
    </xf>
    <xf numFmtId="0" fontId="3" fillId="0" borderId="0" xfId="0" applyFont="1" applyAlignment="1">
      <alignment horizontal="right" vertical="center"/>
    </xf>
    <xf numFmtId="165" fontId="2" fillId="3" borderId="0" xfId="0" applyNumberFormat="1" applyFont="1" applyFill="1" applyAlignment="1">
      <alignment horizontal="right" vertical="center"/>
    </xf>
    <xf numFmtId="165" fontId="6" fillId="0" borderId="0" xfId="0" applyNumberFormat="1" applyFont="1" applyAlignment="1">
      <alignment horizontal="right" vertical="center"/>
    </xf>
    <xf numFmtId="165" fontId="28" fillId="0" borderId="0" xfId="0" applyNumberFormat="1" applyFont="1" applyAlignment="1">
      <alignment horizontal="right" vertical="center"/>
    </xf>
    <xf numFmtId="165" fontId="28" fillId="0" borderId="0" xfId="1" applyNumberFormat="1" applyFont="1" applyAlignment="1">
      <alignment horizontal="right" vertical="center"/>
    </xf>
    <xf numFmtId="165" fontId="6" fillId="0" borderId="0" xfId="1" applyNumberFormat="1" applyFont="1" applyAlignment="1">
      <alignment horizontal="right" vertical="center"/>
    </xf>
    <xf numFmtId="165" fontId="31" fillId="0" borderId="0" xfId="1" applyNumberFormat="1" applyFont="1" applyAlignment="1">
      <alignment horizontal="right" vertical="center"/>
    </xf>
    <xf numFmtId="165" fontId="7" fillId="0" borderId="0" xfId="0" applyNumberFormat="1" applyFont="1" applyAlignment="1">
      <alignment horizontal="right" vertical="center"/>
    </xf>
    <xf numFmtId="165" fontId="4" fillId="0" borderId="0" xfId="0" applyNumberFormat="1" applyFont="1" applyAlignment="1">
      <alignment horizontal="right" vertical="center"/>
    </xf>
    <xf numFmtId="165" fontId="0" fillId="0" borderId="0" xfId="2" applyNumberFormat="1" applyFont="1" applyAlignment="1">
      <alignment horizontal="right" vertical="center"/>
    </xf>
    <xf numFmtId="165" fontId="3" fillId="0" borderId="0" xfId="2" applyNumberFormat="1" applyFont="1" applyAlignment="1">
      <alignment horizontal="right" vertical="center"/>
    </xf>
    <xf numFmtId="165" fontId="9" fillId="0" borderId="0" xfId="0" applyNumberFormat="1" applyFont="1" applyAlignment="1">
      <alignment horizontal="right" vertical="center"/>
    </xf>
    <xf numFmtId="164" fontId="2" fillId="3" borderId="0" xfId="0" applyNumberFormat="1" applyFont="1" applyFill="1" applyAlignment="1">
      <alignment horizontal="right" vertical="center"/>
    </xf>
    <xf numFmtId="164" fontId="0" fillId="0" borderId="0" xfId="0" applyNumberFormat="1" applyAlignment="1">
      <alignment wrapText="1"/>
    </xf>
    <xf numFmtId="164" fontId="36" fillId="0" borderId="0" xfId="0" applyNumberFormat="1" applyFont="1"/>
    <xf numFmtId="164" fontId="36" fillId="0" borderId="0" xfId="0" applyNumberFormat="1" applyFont="1" applyAlignment="1">
      <alignment wrapText="1"/>
    </xf>
    <xf numFmtId="0" fontId="0" fillId="2" borderId="0" xfId="0" applyFill="1" applyAlignment="1">
      <alignment horizontal="right" vertical="center"/>
    </xf>
    <xf numFmtId="0" fontId="36" fillId="2" borderId="0" xfId="0" applyFont="1" applyFill="1"/>
    <xf numFmtId="0" fontId="36" fillId="2" borderId="0" xfId="0" applyFont="1" applyFill="1" applyAlignment="1">
      <alignment horizontal="left" indent="1"/>
    </xf>
    <xf numFmtId="2" fontId="0" fillId="2" borderId="0" xfId="0" applyNumberFormat="1" applyFill="1" applyAlignment="1">
      <alignment horizontal="right" vertical="center"/>
    </xf>
    <xf numFmtId="2" fontId="2" fillId="3" borderId="0" xfId="0" applyNumberFormat="1" applyFont="1" applyFill="1" applyAlignment="1">
      <alignment horizontal="right" vertical="center"/>
    </xf>
    <xf numFmtId="2" fontId="6" fillId="2" borderId="0" xfId="0" applyNumberFormat="1" applyFont="1" applyFill="1" applyAlignment="1">
      <alignment horizontal="right" vertical="center"/>
    </xf>
    <xf numFmtId="2" fontId="36" fillId="2" borderId="0" xfId="0" applyNumberFormat="1" applyFont="1" applyFill="1" applyAlignment="1">
      <alignment horizontal="right" vertical="center"/>
    </xf>
    <xf numFmtId="2" fontId="4" fillId="2" borderId="0" xfId="0" applyNumberFormat="1" applyFont="1" applyFill="1" applyAlignment="1">
      <alignment horizontal="right" vertical="center"/>
    </xf>
    <xf numFmtId="2" fontId="19" fillId="0" borderId="0" xfId="22" applyNumberFormat="1" applyAlignment="1">
      <alignment horizontal="right" vertical="center"/>
    </xf>
    <xf numFmtId="2" fontId="0" fillId="0" borderId="0" xfId="0" applyNumberFormat="1" applyAlignment="1">
      <alignment horizontal="right" vertical="center"/>
    </xf>
    <xf numFmtId="2" fontId="0" fillId="2" borderId="0" xfId="0" applyNumberFormat="1" applyFill="1" applyAlignment="1">
      <alignment horizontal="right"/>
    </xf>
    <xf numFmtId="2" fontId="2" fillId="3" borderId="0" xfId="0" applyNumberFormat="1" applyFont="1" applyFill="1" applyAlignment="1">
      <alignment horizontal="right"/>
    </xf>
    <xf numFmtId="2" fontId="36" fillId="2" borderId="0" xfId="0" applyNumberFormat="1" applyFont="1" applyFill="1" applyAlignment="1">
      <alignment horizontal="right"/>
    </xf>
    <xf numFmtId="164" fontId="37" fillId="2" borderId="0" xfId="0" applyNumberFormat="1"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right" vertical="center"/>
    </xf>
    <xf numFmtId="0" fontId="6" fillId="2" borderId="0" xfId="0" applyFont="1" applyFill="1" applyAlignment="1">
      <alignment horizontal="right" vertical="center"/>
    </xf>
    <xf numFmtId="0" fontId="6" fillId="2" borderId="0" xfId="0" applyFont="1" applyFill="1"/>
    <xf numFmtId="0" fontId="13" fillId="0" borderId="0" xfId="6" applyFill="1" applyBorder="1"/>
    <xf numFmtId="0" fontId="38" fillId="2" borderId="0" xfId="0" applyFont="1" applyFill="1"/>
    <xf numFmtId="0" fontId="32" fillId="0" borderId="0" xfId="0" applyFont="1"/>
    <xf numFmtId="0" fontId="33" fillId="0" borderId="0" xfId="0" applyFont="1"/>
    <xf numFmtId="0" fontId="13" fillId="0" borderId="0" xfId="6" applyFill="1" applyBorder="1" applyAlignment="1">
      <alignment horizontal="left" vertical="center"/>
    </xf>
    <xf numFmtId="0" fontId="13" fillId="0" borderId="0" xfId="6" applyFill="1" applyAlignment="1"/>
    <xf numFmtId="0" fontId="34" fillId="2" borderId="0" xfId="0" applyFont="1" applyFill="1" applyAlignment="1">
      <alignment vertical="center"/>
    </xf>
    <xf numFmtId="0" fontId="36" fillId="2" borderId="0" xfId="0" applyFont="1" applyFill="1" applyAlignment="1">
      <alignment horizontal="left" vertical="center" indent="1"/>
    </xf>
    <xf numFmtId="165" fontId="6" fillId="2" borderId="0" xfId="0" applyNumberFormat="1" applyFont="1" applyFill="1" applyAlignment="1">
      <alignment horizontal="right" vertical="center"/>
    </xf>
    <xf numFmtId="165" fontId="10" fillId="2" borderId="0" xfId="0" applyNumberFormat="1" applyFont="1" applyFill="1" applyAlignment="1">
      <alignment horizontal="right" vertical="center"/>
    </xf>
    <xf numFmtId="165" fontId="37" fillId="2" borderId="0" xfId="0" applyNumberFormat="1" applyFont="1" applyFill="1" applyAlignment="1">
      <alignment horizontal="right" vertical="center"/>
    </xf>
    <xf numFmtId="165" fontId="0" fillId="2" borderId="0" xfId="0" applyNumberFormat="1" applyFill="1" applyAlignment="1">
      <alignment horizontal="right" vertical="center"/>
    </xf>
    <xf numFmtId="164" fontId="6" fillId="0" borderId="0" xfId="0" applyNumberFormat="1" applyFont="1" applyAlignment="1">
      <alignment vertical="center"/>
    </xf>
    <xf numFmtId="164" fontId="10" fillId="0" borderId="0" xfId="0" applyNumberFormat="1" applyFont="1" applyAlignment="1">
      <alignment vertical="center"/>
    </xf>
    <xf numFmtId="0" fontId="6" fillId="0" borderId="0" xfId="0" applyFont="1"/>
    <xf numFmtId="164" fontId="6" fillId="2" borderId="0" xfId="0" applyNumberFormat="1" applyFont="1" applyFill="1" applyAlignment="1">
      <alignment horizontal="right" vertical="center"/>
    </xf>
    <xf numFmtId="164" fontId="10" fillId="2" borderId="0" xfId="0" applyNumberFormat="1" applyFont="1" applyFill="1" applyAlignment="1">
      <alignment horizontal="right" vertical="center"/>
    </xf>
    <xf numFmtId="2" fontId="0" fillId="0" borderId="0" xfId="0" applyNumberFormat="1"/>
    <xf numFmtId="164" fontId="6" fillId="2" borderId="0" xfId="0" applyNumberFormat="1" applyFont="1" applyFill="1"/>
    <xf numFmtId="164" fontId="10" fillId="2" borderId="0" xfId="0" applyNumberFormat="1" applyFont="1" applyFill="1"/>
    <xf numFmtId="0" fontId="10" fillId="2" borderId="0" xfId="0" applyFont="1" applyFill="1"/>
  </cellXfs>
  <cellStyles count="55">
    <cellStyle name="Comma 2" xfId="27" xr:uid="{00000000-0005-0000-0000-000001000000}"/>
    <cellStyle name="COMMENTS" xfId="8" xr:uid="{00000000-0005-0000-0000-000002000000}"/>
    <cellStyle name="GROUPHEADING" xfId="9" xr:uid="{00000000-0005-0000-0000-000003000000}"/>
    <cellStyle name="heading" xfId="10" xr:uid="{00000000-0005-0000-0000-000004000000}"/>
    <cellStyle name="Heading - Column" xfId="11" xr:uid="{00000000-0005-0000-0000-000005000000}"/>
    <cellStyle name="Heading - Other" xfId="12" xr:uid="{00000000-0005-0000-0000-000006000000}"/>
    <cellStyle name="Heading - Row" xfId="13" xr:uid="{00000000-0005-0000-0000-000007000000}"/>
    <cellStyle name="Heading - Sheet" xfId="14" xr:uid="{00000000-0005-0000-0000-000008000000}"/>
    <cellStyle name="Hyperlink" xfId="6" builtinId="8"/>
    <cellStyle name="Hyperlink 2" xfId="32" xr:uid="{00000000-0005-0000-0000-00000A000000}"/>
    <cellStyle name="Hyperlink 3" xfId="54" xr:uid="{00000000-0005-0000-0000-00000B000000}"/>
    <cellStyle name="item" xfId="15" xr:uid="{00000000-0005-0000-0000-00000C000000}"/>
    <cellStyle name="MAIN HEADING" xfId="16" xr:uid="{00000000-0005-0000-0000-00000D000000}"/>
    <cellStyle name="Microsoft Excel found an error in the formula you entered. Do you want to accept the correction proposed below?_x000a__x000a_|_x000a__x000a_• To accept the correction, click Yes._x000a_• To close this message and correct the formula yourself, click No." xfId="26" xr:uid="{00000000-0005-0000-0000-00000E000000}"/>
    <cellStyle name="Normal" xfId="0" builtinId="0"/>
    <cellStyle name="Normal 11 4" xfId="4" xr:uid="{00000000-0005-0000-0000-000010000000}"/>
    <cellStyle name="Normal 2" xfId="25" xr:uid="{00000000-0005-0000-0000-000011000000}"/>
    <cellStyle name="Normal 2 2" xfId="3" xr:uid="{00000000-0005-0000-0000-000012000000}"/>
    <cellStyle name="Normal 2 2 2" xfId="53" xr:uid="{00000000-0005-0000-0000-000013000000}"/>
    <cellStyle name="Normal 2 2 3" xfId="29" xr:uid="{00000000-0005-0000-0000-000014000000}"/>
    <cellStyle name="Normal 2 3" xfId="31" xr:uid="{00000000-0005-0000-0000-000015000000}"/>
    <cellStyle name="Normal 2 4" xfId="2" xr:uid="{00000000-0005-0000-0000-000016000000}"/>
    <cellStyle name="Normal 25" xfId="33" xr:uid="{00000000-0005-0000-0000-000017000000}"/>
    <cellStyle name="Normal 27 2" xfId="34" xr:uid="{00000000-0005-0000-0000-000018000000}"/>
    <cellStyle name="Normal 27 2 2" xfId="35" xr:uid="{00000000-0005-0000-0000-000019000000}"/>
    <cellStyle name="Normal 27 3" xfId="36" xr:uid="{00000000-0005-0000-0000-00001A000000}"/>
    <cellStyle name="Normal 3" xfId="7" xr:uid="{00000000-0005-0000-0000-00001B000000}"/>
    <cellStyle name="Normal 3 2" xfId="30" xr:uid="{00000000-0005-0000-0000-00001C000000}"/>
    <cellStyle name="Normal 4" xfId="5" xr:uid="{00000000-0005-0000-0000-00001D000000}"/>
    <cellStyle name="Normal 4 2" xfId="37" xr:uid="{00000000-0005-0000-0000-00001E000000}"/>
    <cellStyle name="Normal 4 2 2" xfId="38" xr:uid="{00000000-0005-0000-0000-00001F000000}"/>
    <cellStyle name="Normal 4 3" xfId="39" xr:uid="{00000000-0005-0000-0000-000020000000}"/>
    <cellStyle name="Normal 4 4" xfId="28" xr:uid="{00000000-0005-0000-0000-000021000000}"/>
    <cellStyle name="Normal 5" xfId="40" xr:uid="{00000000-0005-0000-0000-000022000000}"/>
    <cellStyle name="Normal 5 2" xfId="41" xr:uid="{00000000-0005-0000-0000-000023000000}"/>
    <cellStyle name="Normal 5 2 2" xfId="42" xr:uid="{00000000-0005-0000-0000-000024000000}"/>
    <cellStyle name="Normal 5 3" xfId="43" xr:uid="{00000000-0005-0000-0000-000025000000}"/>
    <cellStyle name="Normal 6" xfId="44" xr:uid="{00000000-0005-0000-0000-000026000000}"/>
    <cellStyle name="Normal 6 2" xfId="45" xr:uid="{00000000-0005-0000-0000-000027000000}"/>
    <cellStyle name="Normal 6 2 2" xfId="46" xr:uid="{00000000-0005-0000-0000-000028000000}"/>
    <cellStyle name="Normal 6 3" xfId="47" xr:uid="{00000000-0005-0000-0000-000029000000}"/>
    <cellStyle name="Normal 7" xfId="48" xr:uid="{00000000-0005-0000-0000-00002A000000}"/>
    <cellStyle name="Normal 7 2" xfId="49" xr:uid="{00000000-0005-0000-0000-00002B000000}"/>
    <cellStyle name="Normal 8" xfId="50" xr:uid="{00000000-0005-0000-0000-00002C000000}"/>
    <cellStyle name="Normal 8 2" xfId="51" xr:uid="{00000000-0005-0000-0000-00002D000000}"/>
    <cellStyle name="Normal 9" xfId="52" xr:uid="{00000000-0005-0000-0000-00002E000000}"/>
    <cellStyle name="Normal_FBO Appendix A Table A1 GG Sector cash revenue outlays and surplus" xfId="1" xr:uid="{00000000-0005-0000-0000-00002F000000}"/>
    <cellStyle name="note 2" xfId="17" xr:uid="{00000000-0005-0000-0000-000030000000}"/>
    <cellStyle name="result" xfId="18" xr:uid="{00000000-0005-0000-0000-000032000000}"/>
    <cellStyle name="section" xfId="19" xr:uid="{00000000-0005-0000-0000-000033000000}"/>
    <cellStyle name="Table Footnotes" xfId="20" xr:uid="{00000000-0005-0000-0000-000034000000}"/>
    <cellStyle name="Table Heading" xfId="21" xr:uid="{00000000-0005-0000-0000-000035000000}"/>
    <cellStyle name="Table Main Heading" xfId="22" xr:uid="{00000000-0005-0000-0000-000036000000}"/>
    <cellStyle name="total 2" xfId="23" xr:uid="{00000000-0005-0000-0000-000037000000}"/>
    <cellStyle name="UNDERLINE" xfId="24" xr:uid="{00000000-0005-0000-0000-000038000000}"/>
  </cellStyles>
  <dxfs count="2">
    <dxf>
      <fill>
        <patternFill>
          <bgColor rgb="FFFF0000"/>
        </patternFill>
      </fill>
    </dxf>
    <dxf>
      <fill>
        <patternFill>
          <bgColor rgb="FFFF0000"/>
        </patternFill>
      </fill>
    </dxf>
  </dxfs>
  <tableStyles count="0" defaultTableStyle="TableStyleMedium2" defaultPivotStyle="PivotStyleLight16"/>
  <colors>
    <mruColors>
      <color rgb="FF202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311150</xdr:colOff>
      <xdr:row>1</xdr:row>
      <xdr:rowOff>53975</xdr:rowOff>
    </xdr:from>
    <xdr:ext cx="1438275" cy="409575"/>
    <xdr:pic>
      <xdr:nvPicPr>
        <xdr:cNvPr id="2"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5483225" y="244475"/>
          <a:ext cx="1438275" cy="409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123440</xdr:rowOff>
    </xdr:to>
    <xdr:sp macro="" textlink="">
      <xdr:nvSpPr>
        <xdr:cNvPr id="7" name="Rectangle 6">
          <a:extLst>
            <a:ext uri="{FF2B5EF4-FFF2-40B4-BE49-F238E27FC236}">
              <a16:creationId xmlns:a16="http://schemas.microsoft.com/office/drawing/2014/main" id="{00000000-0008-0000-0500-000006000000}"/>
            </a:ext>
          </a:extLst>
        </xdr:cNvPr>
        <xdr:cNvSpPr/>
      </xdr:nvSpPr>
      <xdr:spPr>
        <a:xfrm>
          <a:off x="1693279" y="78672"/>
          <a:ext cx="492720" cy="235268"/>
        </a:xfrm>
        <a:prstGeom prst="rect">
          <a:avLst/>
        </a:prstGeom>
        <a:noFill/>
        <a:ln>
          <a:solidFill>
            <a:schemeClr val="accent5"/>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123440</xdr:rowOff>
    </xdr:to>
    <xdr:sp macro="" textlink="">
      <xdr:nvSpPr>
        <xdr:cNvPr id="2" name="Rectangle 1">
          <a:extLst>
            <a:ext uri="{FF2B5EF4-FFF2-40B4-BE49-F238E27FC236}">
              <a16:creationId xmlns:a16="http://schemas.microsoft.com/office/drawing/2014/main" id="{BC225BD2-9CC1-4CEF-9A5F-CD8AD9E24CCF}"/>
            </a:ext>
          </a:extLst>
        </xdr:cNvPr>
        <xdr:cNvSpPr/>
      </xdr:nvSpPr>
      <xdr:spPr>
        <a:xfrm>
          <a:off x="0" y="0"/>
          <a:ext cx="0" cy="126615"/>
        </a:xfrm>
        <a:prstGeom prst="rect">
          <a:avLst/>
        </a:prstGeom>
        <a:noFill/>
        <a:ln>
          <a:solidFill>
            <a:schemeClr val="accent5"/>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496302</xdr:colOff>
      <xdr:row>38</xdr:row>
      <xdr:rowOff>185486</xdr:rowOff>
    </xdr:from>
    <xdr:to>
      <xdr:col>23</xdr:col>
      <xdr:colOff>5013</xdr:colOff>
      <xdr:row>39</xdr:row>
      <xdr:rowOff>70184</xdr:rowOff>
    </xdr:to>
    <xdr:sp macro="" textlink="">
      <xdr:nvSpPr>
        <xdr:cNvPr id="2" name="Rectangle 1">
          <a:extLst>
            <a:ext uri="{FF2B5EF4-FFF2-40B4-BE49-F238E27FC236}">
              <a16:creationId xmlns:a16="http://schemas.microsoft.com/office/drawing/2014/main" id="{BE9C15F9-44C8-4BF0-81DC-16988697773D}"/>
            </a:ext>
          </a:extLst>
        </xdr:cNvPr>
        <xdr:cNvSpPr/>
      </xdr:nvSpPr>
      <xdr:spPr>
        <a:xfrm>
          <a:off x="15936327" y="70434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257175</xdr:colOff>
      <xdr:row>40</xdr:row>
      <xdr:rowOff>35091</xdr:rowOff>
    </xdr:from>
    <xdr:to>
      <xdr:col>28</xdr:col>
      <xdr:colOff>367465</xdr:colOff>
      <xdr:row>40</xdr:row>
      <xdr:rowOff>110289</xdr:rowOff>
    </xdr:to>
    <xdr:sp macro="" textlink="">
      <xdr:nvSpPr>
        <xdr:cNvPr id="3" name="Rectangle 2">
          <a:extLst>
            <a:ext uri="{FF2B5EF4-FFF2-40B4-BE49-F238E27FC236}">
              <a16:creationId xmlns:a16="http://schemas.microsoft.com/office/drawing/2014/main" id="{9F68C1A7-AF0C-4F78-98E9-8ABBB9629A68}"/>
            </a:ext>
          </a:extLst>
        </xdr:cNvPr>
        <xdr:cNvSpPr/>
      </xdr:nvSpPr>
      <xdr:spPr>
        <a:xfrm>
          <a:off x="19345275" y="72740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496302</xdr:colOff>
      <xdr:row>38</xdr:row>
      <xdr:rowOff>185486</xdr:rowOff>
    </xdr:from>
    <xdr:to>
      <xdr:col>23</xdr:col>
      <xdr:colOff>5013</xdr:colOff>
      <xdr:row>39</xdr:row>
      <xdr:rowOff>70184</xdr:rowOff>
    </xdr:to>
    <xdr:sp macro="" textlink="">
      <xdr:nvSpPr>
        <xdr:cNvPr id="2" name="Rectangle 1">
          <a:extLst>
            <a:ext uri="{FF2B5EF4-FFF2-40B4-BE49-F238E27FC236}">
              <a16:creationId xmlns:a16="http://schemas.microsoft.com/office/drawing/2014/main" id="{EF40E4F6-5DF5-44AF-9E04-F5314C27BCA9}"/>
            </a:ext>
          </a:extLst>
        </xdr:cNvPr>
        <xdr:cNvSpPr/>
      </xdr:nvSpPr>
      <xdr:spPr>
        <a:xfrm>
          <a:off x="15936327" y="70434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257175</xdr:colOff>
      <xdr:row>40</xdr:row>
      <xdr:rowOff>35091</xdr:rowOff>
    </xdr:from>
    <xdr:to>
      <xdr:col>28</xdr:col>
      <xdr:colOff>367465</xdr:colOff>
      <xdr:row>40</xdr:row>
      <xdr:rowOff>110289</xdr:rowOff>
    </xdr:to>
    <xdr:sp macro="" textlink="">
      <xdr:nvSpPr>
        <xdr:cNvPr id="3" name="Rectangle 2">
          <a:extLst>
            <a:ext uri="{FF2B5EF4-FFF2-40B4-BE49-F238E27FC236}">
              <a16:creationId xmlns:a16="http://schemas.microsoft.com/office/drawing/2014/main" id="{5F3A1139-4C36-4079-9D7A-290653BE569A}"/>
            </a:ext>
          </a:extLst>
        </xdr:cNvPr>
        <xdr:cNvSpPr/>
      </xdr:nvSpPr>
      <xdr:spPr>
        <a:xfrm>
          <a:off x="19345275" y="72740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496302</xdr:colOff>
      <xdr:row>26</xdr:row>
      <xdr:rowOff>0</xdr:rowOff>
    </xdr:from>
    <xdr:to>
      <xdr:col>19</xdr:col>
      <xdr:colOff>5013</xdr:colOff>
      <xdr:row>26</xdr:row>
      <xdr:rowOff>70184</xdr:rowOff>
    </xdr:to>
    <xdr:sp macro="" textlink="">
      <xdr:nvSpPr>
        <xdr:cNvPr id="2" name="Rectangle 1">
          <a:extLst>
            <a:ext uri="{FF2B5EF4-FFF2-40B4-BE49-F238E27FC236}">
              <a16:creationId xmlns:a16="http://schemas.microsoft.com/office/drawing/2014/main" id="{2DE35493-8D44-4B82-B23F-302E620ACF79}"/>
            </a:ext>
          </a:extLst>
        </xdr:cNvPr>
        <xdr:cNvSpPr/>
      </xdr:nvSpPr>
      <xdr:spPr>
        <a:xfrm>
          <a:off x="12888327" y="53289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24</xdr:col>
      <xdr:colOff>257175</xdr:colOff>
      <xdr:row>30</xdr:row>
      <xdr:rowOff>35091</xdr:rowOff>
    </xdr:from>
    <xdr:to>
      <xdr:col>24</xdr:col>
      <xdr:colOff>367465</xdr:colOff>
      <xdr:row>30</xdr:row>
      <xdr:rowOff>110289</xdr:rowOff>
    </xdr:to>
    <xdr:sp macro="" textlink="">
      <xdr:nvSpPr>
        <xdr:cNvPr id="3" name="Rectangle 2">
          <a:extLst>
            <a:ext uri="{FF2B5EF4-FFF2-40B4-BE49-F238E27FC236}">
              <a16:creationId xmlns:a16="http://schemas.microsoft.com/office/drawing/2014/main" id="{04DF4A2F-324A-4FD6-87E0-80CEAAE5F013}"/>
            </a:ext>
          </a:extLst>
        </xdr:cNvPr>
        <xdr:cNvSpPr/>
      </xdr:nvSpPr>
      <xdr:spPr>
        <a:xfrm>
          <a:off x="16297275" y="55595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496302</xdr:colOff>
      <xdr:row>26</xdr:row>
      <xdr:rowOff>185486</xdr:rowOff>
    </xdr:from>
    <xdr:to>
      <xdr:col>23</xdr:col>
      <xdr:colOff>5013</xdr:colOff>
      <xdr:row>27</xdr:row>
      <xdr:rowOff>70184</xdr:rowOff>
    </xdr:to>
    <xdr:sp macro="" textlink="">
      <xdr:nvSpPr>
        <xdr:cNvPr id="2" name="Rectangle 1">
          <a:extLst>
            <a:ext uri="{FF2B5EF4-FFF2-40B4-BE49-F238E27FC236}">
              <a16:creationId xmlns:a16="http://schemas.microsoft.com/office/drawing/2014/main" id="{93B48892-9310-4B13-BEF6-7D7F2A62DD4D}"/>
            </a:ext>
          </a:extLst>
        </xdr:cNvPr>
        <xdr:cNvSpPr/>
      </xdr:nvSpPr>
      <xdr:spPr>
        <a:xfrm>
          <a:off x="15936327" y="47574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257175</xdr:colOff>
      <xdr:row>28</xdr:row>
      <xdr:rowOff>35091</xdr:rowOff>
    </xdr:from>
    <xdr:to>
      <xdr:col>28</xdr:col>
      <xdr:colOff>367465</xdr:colOff>
      <xdr:row>28</xdr:row>
      <xdr:rowOff>110289</xdr:rowOff>
    </xdr:to>
    <xdr:sp macro="" textlink="">
      <xdr:nvSpPr>
        <xdr:cNvPr id="3" name="Rectangle 2">
          <a:extLst>
            <a:ext uri="{FF2B5EF4-FFF2-40B4-BE49-F238E27FC236}">
              <a16:creationId xmlns:a16="http://schemas.microsoft.com/office/drawing/2014/main" id="{5C2A06C9-EC2D-4056-ADD1-C35D479429F7}"/>
            </a:ext>
          </a:extLst>
        </xdr:cNvPr>
        <xdr:cNvSpPr/>
      </xdr:nvSpPr>
      <xdr:spPr>
        <a:xfrm>
          <a:off x="19345275" y="49880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496302</xdr:colOff>
      <xdr:row>38</xdr:row>
      <xdr:rowOff>185486</xdr:rowOff>
    </xdr:from>
    <xdr:to>
      <xdr:col>23</xdr:col>
      <xdr:colOff>5013</xdr:colOff>
      <xdr:row>39</xdr:row>
      <xdr:rowOff>70184</xdr:rowOff>
    </xdr:to>
    <xdr:sp macro="" textlink="">
      <xdr:nvSpPr>
        <xdr:cNvPr id="2" name="Rectangle 1">
          <a:extLst>
            <a:ext uri="{FF2B5EF4-FFF2-40B4-BE49-F238E27FC236}">
              <a16:creationId xmlns:a16="http://schemas.microsoft.com/office/drawing/2014/main" id="{7DE83D96-E67C-4EBE-941F-65D1A25AF8A5}"/>
            </a:ext>
          </a:extLst>
        </xdr:cNvPr>
        <xdr:cNvSpPr/>
      </xdr:nvSpPr>
      <xdr:spPr>
        <a:xfrm>
          <a:off x="15936327" y="7043486"/>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28</xdr:col>
      <xdr:colOff>257175</xdr:colOff>
      <xdr:row>40</xdr:row>
      <xdr:rowOff>35091</xdr:rowOff>
    </xdr:from>
    <xdr:to>
      <xdr:col>28</xdr:col>
      <xdr:colOff>367465</xdr:colOff>
      <xdr:row>40</xdr:row>
      <xdr:rowOff>110289</xdr:rowOff>
    </xdr:to>
    <xdr:sp macro="" textlink="">
      <xdr:nvSpPr>
        <xdr:cNvPr id="3" name="Rectangle 2">
          <a:extLst>
            <a:ext uri="{FF2B5EF4-FFF2-40B4-BE49-F238E27FC236}">
              <a16:creationId xmlns:a16="http://schemas.microsoft.com/office/drawing/2014/main" id="{746F55F0-82B3-4B16-8795-78DFA3E1DEA1}"/>
            </a:ext>
          </a:extLst>
        </xdr:cNvPr>
        <xdr:cNvSpPr/>
      </xdr:nvSpPr>
      <xdr:spPr>
        <a:xfrm>
          <a:off x="19345275" y="7274091"/>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ph.gov.au/About_Parliament/Parliamentary_Departments/Parliamentary_Budget_Office/Online_Budget_Glossary"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1"/>
  <sheetViews>
    <sheetView showGridLines="0" tabSelected="1" topLeftCell="A2" workbookViewId="0">
      <selection activeCell="A2" sqref="A2"/>
    </sheetView>
  </sheetViews>
  <sheetFormatPr defaultColWidth="9.140625" defaultRowHeight="15" x14ac:dyDescent="0.25"/>
  <cols>
    <col min="1" max="1" width="3.42578125" customWidth="1"/>
    <col min="2" max="2" width="71.5703125" customWidth="1"/>
  </cols>
  <sheetData>
    <row r="2" spans="2:2" ht="33.75" x14ac:dyDescent="0.5">
      <c r="B2" s="76" t="s">
        <v>0</v>
      </c>
    </row>
    <row r="4" spans="2:2" ht="16.5" customHeight="1" x14ac:dyDescent="0.3">
      <c r="B4" s="77" t="s">
        <v>1</v>
      </c>
    </row>
    <row r="5" spans="2:2" ht="16.5" customHeight="1" x14ac:dyDescent="0.25">
      <c r="B5" t="s">
        <v>2</v>
      </c>
    </row>
    <row r="6" spans="2:2" ht="16.5" customHeight="1" x14ac:dyDescent="0.25">
      <c r="B6" t="s">
        <v>3</v>
      </c>
    </row>
    <row r="7" spans="2:2" ht="16.5" customHeight="1" x14ac:dyDescent="0.25"/>
    <row r="8" spans="2:2" ht="16.5" customHeight="1" x14ac:dyDescent="0.3">
      <c r="B8" s="77" t="s">
        <v>4</v>
      </c>
    </row>
    <row r="9" spans="2:2" ht="16.5" customHeight="1" x14ac:dyDescent="0.25">
      <c r="B9" t="s">
        <v>5</v>
      </c>
    </row>
    <row r="10" spans="2:2" ht="16.5" customHeight="1" x14ac:dyDescent="0.25">
      <c r="B10" t="s">
        <v>6</v>
      </c>
    </row>
    <row r="11" spans="2:2" ht="16.5" customHeight="1" x14ac:dyDescent="0.25">
      <c r="B11" t="s">
        <v>7</v>
      </c>
    </row>
    <row r="12" spans="2:2" ht="16.5" customHeight="1" x14ac:dyDescent="0.25">
      <c r="B12" t="s">
        <v>8</v>
      </c>
    </row>
    <row r="13" spans="2:2" ht="16.5" customHeight="1" x14ac:dyDescent="0.25">
      <c r="B13" t="s">
        <v>9</v>
      </c>
    </row>
    <row r="14" spans="2:2" ht="16.5" customHeight="1" x14ac:dyDescent="0.25">
      <c r="B14" t="s">
        <v>10</v>
      </c>
    </row>
    <row r="15" spans="2:2" ht="16.5" customHeight="1" x14ac:dyDescent="0.25">
      <c r="B15" s="78"/>
    </row>
    <row r="16" spans="2:2" ht="16.5" customHeight="1" x14ac:dyDescent="0.3">
      <c r="B16" s="77" t="s">
        <v>11</v>
      </c>
    </row>
    <row r="17" spans="2:2" ht="16.5" customHeight="1" x14ac:dyDescent="0.25">
      <c r="B17" t="s">
        <v>12</v>
      </c>
    </row>
    <row r="18" spans="2:2" ht="16.5" customHeight="1" x14ac:dyDescent="0.25">
      <c r="B18" t="s">
        <v>13</v>
      </c>
    </row>
    <row r="19" spans="2:2" ht="16.5" customHeight="1" x14ac:dyDescent="0.25">
      <c r="B19" t="s">
        <v>14</v>
      </c>
    </row>
    <row r="20" spans="2:2" ht="16.5" customHeight="1" x14ac:dyDescent="0.25">
      <c r="B20" t="s">
        <v>15</v>
      </c>
    </row>
    <row r="21" spans="2:2" ht="16.5" customHeight="1" x14ac:dyDescent="0.25">
      <c r="B21" t="s">
        <v>16</v>
      </c>
    </row>
    <row r="22" spans="2:2" ht="16.5" customHeight="1" x14ac:dyDescent="0.25">
      <c r="B22" t="s">
        <v>17</v>
      </c>
    </row>
    <row r="23" spans="2:2" ht="16.5" customHeight="1" x14ac:dyDescent="0.25"/>
    <row r="24" spans="2:2" ht="16.5" customHeight="1" x14ac:dyDescent="0.3">
      <c r="B24" s="77" t="s">
        <v>18</v>
      </c>
    </row>
    <row r="25" spans="2:2" ht="16.5" customHeight="1" x14ac:dyDescent="0.25">
      <c r="B25" t="s">
        <v>19</v>
      </c>
    </row>
    <row r="26" spans="2:2" ht="16.5" customHeight="1" x14ac:dyDescent="0.25">
      <c r="B26" t="s">
        <v>20</v>
      </c>
    </row>
    <row r="27" spans="2:2" ht="16.5" customHeight="1" x14ac:dyDescent="0.25">
      <c r="B27" t="s">
        <v>21</v>
      </c>
    </row>
    <row r="28" spans="2:2" ht="16.5" customHeight="1" x14ac:dyDescent="0.25">
      <c r="B28" t="s">
        <v>22</v>
      </c>
    </row>
    <row r="29" spans="2:2" x14ac:dyDescent="0.25">
      <c r="B29" t="s">
        <v>23</v>
      </c>
    </row>
    <row r="30" spans="2:2" ht="16.5" customHeight="1" x14ac:dyDescent="0.25">
      <c r="B30" s="6"/>
    </row>
    <row r="31" spans="2:2" ht="16.5" customHeight="1" x14ac:dyDescent="0.25">
      <c r="B31" s="79" t="s">
        <v>24</v>
      </c>
    </row>
  </sheetData>
  <hyperlinks>
    <hyperlink ref="B31" r:id="rId1" xr:uid="{2037AA62-3EF3-4832-90C6-95888325AD1E}"/>
  </hyperlinks>
  <pageMargins left="0.7" right="0.7" top="0.75" bottom="0.75" header="0.3" footer="0.3"/>
  <pageSetup paperSize="9" orientation="portrait" r:id="rId2"/>
  <headerFooter>
    <oddHeader>&amp;C&amp;"Calibri"&amp;10&amp;KFF0000OFFICIAL&amp;1#</oddHeader>
    <oddFooter>&amp;C&amp;1#&amp;"Calibri"&amp;10&amp;KFF0000OFFICIAL</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000D9-F049-48DD-A461-1538EB7261CA}">
  <dimension ref="A1:AG58"/>
  <sheetViews>
    <sheetView zoomScale="80" zoomScaleNormal="80" workbookViewId="0">
      <pane xSplit="1" ySplit="2" topLeftCell="B3" activePane="bottomRight" state="frozenSplit"/>
      <selection pane="topRight" activeCell="M30" sqref="M30"/>
      <selection pane="bottomLeft" activeCell="M30" sqref="M30"/>
      <selection pane="bottomRight"/>
    </sheetView>
  </sheetViews>
  <sheetFormatPr defaultColWidth="9.140625" defaultRowHeight="15" x14ac:dyDescent="0.25"/>
  <cols>
    <col min="1" max="1" width="30.42578125" style="1" customWidth="1"/>
    <col min="2" max="22" width="9.140625" style="59" customWidth="1"/>
    <col min="23" max="23" width="9" style="59" customWidth="1"/>
    <col min="24" max="32" width="9.140625" style="59"/>
    <col min="33" max="36" width="9.140625" style="1"/>
    <col min="37" max="37" width="11.28515625" style="1" bestFit="1" customWidth="1"/>
    <col min="38" max="16384" width="9.140625" style="1"/>
  </cols>
  <sheetData>
    <row r="1" spans="1:32" x14ac:dyDescent="0.25">
      <c r="A1" s="27" t="s">
        <v>183</v>
      </c>
    </row>
    <row r="2" spans="1:32" x14ac:dyDescent="0.25">
      <c r="A2" s="28" t="s">
        <v>160</v>
      </c>
      <c r="B2" s="60" t="s">
        <v>50</v>
      </c>
      <c r="C2" s="60" t="s">
        <v>51</v>
      </c>
      <c r="D2" s="60" t="s">
        <v>52</v>
      </c>
      <c r="E2" s="60" t="s">
        <v>53</v>
      </c>
      <c r="F2" s="60" t="s">
        <v>54</v>
      </c>
      <c r="G2" s="60" t="s">
        <v>55</v>
      </c>
      <c r="H2" s="60" t="s">
        <v>56</v>
      </c>
      <c r="I2" s="60" t="s">
        <v>57</v>
      </c>
      <c r="J2" s="60" t="s">
        <v>58</v>
      </c>
      <c r="K2" s="60" t="s">
        <v>59</v>
      </c>
      <c r="L2" s="60" t="s">
        <v>60</v>
      </c>
      <c r="M2" s="60" t="s">
        <v>61</v>
      </c>
      <c r="N2" s="60" t="s">
        <v>62</v>
      </c>
      <c r="O2" s="60" t="s">
        <v>63</v>
      </c>
      <c r="P2" s="60" t="s">
        <v>64</v>
      </c>
      <c r="Q2" s="60" t="s">
        <v>65</v>
      </c>
      <c r="R2" s="60" t="s">
        <v>66</v>
      </c>
      <c r="S2" s="60" t="s">
        <v>67</v>
      </c>
      <c r="T2" s="60" t="s">
        <v>68</v>
      </c>
      <c r="U2" s="60" t="s">
        <v>69</v>
      </c>
      <c r="V2" s="60" t="s">
        <v>70</v>
      </c>
      <c r="W2" s="60" t="s">
        <v>71</v>
      </c>
      <c r="X2" s="60" t="s">
        <v>72</v>
      </c>
      <c r="Y2" s="60" t="s">
        <v>73</v>
      </c>
      <c r="Z2" s="60" t="s">
        <v>74</v>
      </c>
      <c r="AA2" s="60" t="s">
        <v>75</v>
      </c>
      <c r="AB2" s="60" t="s">
        <v>76</v>
      </c>
      <c r="AC2" s="60" t="s">
        <v>77</v>
      </c>
      <c r="AD2" s="60" t="s">
        <v>78</v>
      </c>
      <c r="AE2" s="60" t="s">
        <v>79</v>
      </c>
      <c r="AF2" s="60" t="s">
        <v>80</v>
      </c>
    </row>
    <row r="3" spans="1:32" x14ac:dyDescent="0.25">
      <c r="A3" s="1" t="s">
        <v>89</v>
      </c>
      <c r="B3" s="59">
        <v>4.0999999999999996</v>
      </c>
      <c r="C3" s="59">
        <v>3.5</v>
      </c>
      <c r="D3" s="59">
        <v>3.25</v>
      </c>
      <c r="E3" s="59">
        <v>3.5</v>
      </c>
      <c r="F3" s="59">
        <v>3.5</v>
      </c>
    </row>
    <row r="4" spans="1:32" x14ac:dyDescent="0.25">
      <c r="A4" s="1" t="s">
        <v>90</v>
      </c>
      <c r="C4" s="59">
        <v>3.25</v>
      </c>
      <c r="D4" s="59">
        <v>3.75</v>
      </c>
      <c r="E4" s="59">
        <v>3.5</v>
      </c>
      <c r="F4" s="59">
        <v>3.5</v>
      </c>
      <c r="G4" s="59">
        <v>3.5</v>
      </c>
    </row>
    <row r="5" spans="1:32" x14ac:dyDescent="0.25">
      <c r="A5" s="1" t="s">
        <v>91</v>
      </c>
      <c r="D5" s="59">
        <v>3.75</v>
      </c>
      <c r="E5" s="59">
        <v>3</v>
      </c>
      <c r="F5" s="59">
        <v>3.5</v>
      </c>
      <c r="G5" s="59">
        <v>3.5</v>
      </c>
      <c r="H5" s="59">
        <v>3.5</v>
      </c>
    </row>
    <row r="6" spans="1:32" x14ac:dyDescent="0.25">
      <c r="A6" s="1" t="s">
        <v>92</v>
      </c>
      <c r="E6" s="59">
        <v>4.25</v>
      </c>
      <c r="F6" s="59">
        <v>3</v>
      </c>
      <c r="G6" s="59">
        <v>3.5</v>
      </c>
      <c r="H6" s="59">
        <v>3.5</v>
      </c>
      <c r="I6" s="59">
        <v>3.5</v>
      </c>
    </row>
    <row r="7" spans="1:32" ht="15" customHeight="1" x14ac:dyDescent="0.25">
      <c r="A7" s="1" t="s">
        <v>93</v>
      </c>
      <c r="F7" s="59">
        <v>4.25</v>
      </c>
      <c r="G7" s="59">
        <v>3.75</v>
      </c>
      <c r="H7" s="59">
        <v>3.5</v>
      </c>
      <c r="I7" s="59">
        <v>3.5</v>
      </c>
      <c r="J7" s="59">
        <v>3.5</v>
      </c>
    </row>
    <row r="8" spans="1:32" x14ac:dyDescent="0.25">
      <c r="A8" s="1" t="s">
        <v>94</v>
      </c>
      <c r="G8" s="59">
        <v>2</v>
      </c>
      <c r="H8" s="59">
        <v>3.25</v>
      </c>
      <c r="I8" s="59">
        <v>3.5</v>
      </c>
      <c r="J8" s="59">
        <v>3.5</v>
      </c>
      <c r="K8" s="59">
        <v>3.5</v>
      </c>
    </row>
    <row r="9" spans="1:32" x14ac:dyDescent="0.25">
      <c r="A9" s="1" t="s">
        <v>95</v>
      </c>
      <c r="H9" s="59">
        <v>3.75</v>
      </c>
      <c r="I9" s="59">
        <v>3.75</v>
      </c>
      <c r="J9" s="59">
        <v>3.5</v>
      </c>
      <c r="K9" s="59">
        <v>3.5</v>
      </c>
      <c r="L9" s="59">
        <v>3.5</v>
      </c>
    </row>
    <row r="10" spans="1:32" x14ac:dyDescent="0.25">
      <c r="A10" s="1" t="s">
        <v>96</v>
      </c>
      <c r="I10" s="59">
        <v>3</v>
      </c>
      <c r="J10" s="59">
        <v>3.25</v>
      </c>
      <c r="K10" s="59">
        <v>3.5</v>
      </c>
      <c r="L10" s="59">
        <v>3.5</v>
      </c>
      <c r="M10" s="59">
        <v>3.5</v>
      </c>
    </row>
    <row r="11" spans="1:32" x14ac:dyDescent="0.25">
      <c r="A11" s="1" t="s">
        <v>97</v>
      </c>
      <c r="J11" s="59">
        <v>3.75</v>
      </c>
      <c r="K11" s="59">
        <v>3.5</v>
      </c>
      <c r="L11" s="59">
        <v>3.5</v>
      </c>
      <c r="M11" s="59">
        <v>3.5</v>
      </c>
      <c r="N11" s="59">
        <v>3.5</v>
      </c>
    </row>
    <row r="12" spans="1:32" x14ac:dyDescent="0.25">
      <c r="A12" s="1" t="s">
        <v>98</v>
      </c>
      <c r="K12" s="59">
        <v>2</v>
      </c>
      <c r="L12" s="59">
        <v>3</v>
      </c>
      <c r="M12" s="59">
        <v>3.5</v>
      </c>
      <c r="N12" s="59">
        <v>3.5</v>
      </c>
      <c r="O12" s="59">
        <v>3.25</v>
      </c>
    </row>
    <row r="13" spans="1:32" x14ac:dyDescent="0.25">
      <c r="A13" s="1" t="s">
        <v>99</v>
      </c>
      <c r="L13" s="59">
        <v>2.5</v>
      </c>
      <c r="M13" s="59">
        <v>3.25</v>
      </c>
      <c r="N13" s="59">
        <v>3.5</v>
      </c>
      <c r="O13" s="59">
        <v>3.25</v>
      </c>
      <c r="P13" s="59">
        <v>3.25</v>
      </c>
    </row>
    <row r="14" spans="1:32" x14ac:dyDescent="0.25">
      <c r="A14" s="1" t="s">
        <v>100</v>
      </c>
      <c r="M14" s="59">
        <v>2.5</v>
      </c>
      <c r="N14" s="59">
        <v>3.75</v>
      </c>
      <c r="O14" s="59">
        <v>3</v>
      </c>
      <c r="P14" s="59">
        <v>3</v>
      </c>
      <c r="Q14" s="59">
        <v>3</v>
      </c>
    </row>
    <row r="15" spans="1:32" x14ac:dyDescent="0.25">
      <c r="A15" s="1" t="s">
        <v>101</v>
      </c>
      <c r="N15" s="59">
        <v>3.5</v>
      </c>
      <c r="O15" s="59">
        <v>2.75</v>
      </c>
      <c r="P15" s="59">
        <v>3</v>
      </c>
      <c r="Q15" s="59">
        <v>3</v>
      </c>
      <c r="R15" s="59">
        <v>3</v>
      </c>
    </row>
    <row r="16" spans="1:32" x14ac:dyDescent="0.25">
      <c r="A16" s="1" t="s">
        <v>102</v>
      </c>
      <c r="O16" s="59">
        <v>0</v>
      </c>
      <c r="P16" s="59">
        <v>-0.5</v>
      </c>
      <c r="Q16" s="59">
        <v>2.25</v>
      </c>
      <c r="R16" s="59">
        <v>4.5</v>
      </c>
      <c r="S16" s="59">
        <v>4.5</v>
      </c>
    </row>
    <row r="17" spans="1:33" x14ac:dyDescent="0.25">
      <c r="A17" s="1" t="s">
        <v>103</v>
      </c>
      <c r="P17" s="59">
        <v>2</v>
      </c>
      <c r="Q17" s="59">
        <v>3.25</v>
      </c>
      <c r="R17" s="59">
        <v>4</v>
      </c>
      <c r="S17" s="59">
        <v>3</v>
      </c>
      <c r="T17" s="59">
        <v>3</v>
      </c>
    </row>
    <row r="18" spans="1:33" x14ac:dyDescent="0.25">
      <c r="A18" s="1" t="s">
        <v>104</v>
      </c>
      <c r="Q18" s="59">
        <v>2.25</v>
      </c>
      <c r="R18" s="59">
        <v>4</v>
      </c>
      <c r="S18" s="59">
        <v>3.75</v>
      </c>
      <c r="T18" s="59">
        <v>3</v>
      </c>
      <c r="U18" s="59">
        <v>3</v>
      </c>
    </row>
    <row r="19" spans="1:33" x14ac:dyDescent="0.25">
      <c r="A19" s="1" t="s">
        <v>105</v>
      </c>
      <c r="R19" s="59">
        <v>3</v>
      </c>
      <c r="S19" s="59">
        <v>3.25</v>
      </c>
      <c r="T19" s="59">
        <v>3</v>
      </c>
      <c r="U19" s="59">
        <v>3</v>
      </c>
      <c r="V19" s="59">
        <v>3</v>
      </c>
    </row>
    <row r="20" spans="1:33" x14ac:dyDescent="0.25">
      <c r="A20" s="1" t="s">
        <v>106</v>
      </c>
      <c r="S20" s="59">
        <v>3</v>
      </c>
      <c r="T20" s="59">
        <v>2.75</v>
      </c>
      <c r="U20" s="59">
        <v>3</v>
      </c>
      <c r="V20" s="59">
        <v>3</v>
      </c>
      <c r="W20" s="59">
        <v>3</v>
      </c>
    </row>
    <row r="21" spans="1:33" x14ac:dyDescent="0.25">
      <c r="A21" s="1" t="s">
        <v>107</v>
      </c>
      <c r="T21" s="59">
        <v>2.75</v>
      </c>
      <c r="U21" s="59">
        <v>2.5</v>
      </c>
      <c r="V21" s="59">
        <v>3</v>
      </c>
      <c r="W21" s="59">
        <v>3.5</v>
      </c>
      <c r="X21" s="59">
        <v>3.5</v>
      </c>
    </row>
    <row r="22" spans="1:33" x14ac:dyDescent="0.25">
      <c r="A22" s="1" t="s">
        <v>108</v>
      </c>
      <c r="U22" s="59">
        <v>2.5</v>
      </c>
      <c r="V22" s="59">
        <v>2.75</v>
      </c>
      <c r="W22" s="59">
        <v>3.25</v>
      </c>
      <c r="X22" s="59">
        <v>3.5</v>
      </c>
      <c r="Y22" s="59">
        <v>3.5</v>
      </c>
    </row>
    <row r="23" spans="1:33" x14ac:dyDescent="0.25">
      <c r="A23" s="1" t="s">
        <v>109</v>
      </c>
      <c r="V23" s="59">
        <v>2.5</v>
      </c>
      <c r="W23" s="59">
        <v>2.5</v>
      </c>
      <c r="X23" s="59">
        <v>3</v>
      </c>
      <c r="Y23" s="59">
        <v>3</v>
      </c>
      <c r="Z23" s="59">
        <v>3</v>
      </c>
    </row>
    <row r="24" spans="1:33" x14ac:dyDescent="0.25">
      <c r="A24" s="1" t="s">
        <v>110</v>
      </c>
      <c r="W24" s="59">
        <v>1.75</v>
      </c>
      <c r="X24" s="59">
        <v>2.75</v>
      </c>
      <c r="Y24" s="59">
        <v>3</v>
      </c>
      <c r="Z24" s="59">
        <v>3</v>
      </c>
      <c r="AA24" s="59">
        <v>3</v>
      </c>
    </row>
    <row r="25" spans="1:33" x14ac:dyDescent="0.25">
      <c r="A25" s="1" t="s">
        <v>111</v>
      </c>
      <c r="X25" s="59">
        <v>2.75</v>
      </c>
      <c r="Y25" s="59">
        <v>3</v>
      </c>
      <c r="Z25" s="59">
        <v>3</v>
      </c>
      <c r="AA25" s="59">
        <v>3</v>
      </c>
      <c r="AB25" s="59">
        <v>3</v>
      </c>
    </row>
    <row r="26" spans="1:33" x14ac:dyDescent="0.25">
      <c r="A26" s="1" t="s">
        <v>112</v>
      </c>
      <c r="Y26" s="59">
        <v>2.25</v>
      </c>
      <c r="Z26" s="59">
        <v>2.75</v>
      </c>
      <c r="AA26" s="59">
        <v>2.75</v>
      </c>
      <c r="AB26" s="59">
        <v>3</v>
      </c>
      <c r="AC26" s="59">
        <v>3</v>
      </c>
    </row>
    <row r="27" spans="1:33" x14ac:dyDescent="0.25">
      <c r="A27" s="1" t="s">
        <v>113</v>
      </c>
      <c r="Z27" s="59">
        <v>-0.2</v>
      </c>
      <c r="AA27" s="59">
        <v>-1.5</v>
      </c>
      <c r="AB27" s="59">
        <v>4.75</v>
      </c>
      <c r="AC27" s="59">
        <v>2.75</v>
      </c>
      <c r="AD27" s="59">
        <v>3</v>
      </c>
    </row>
    <row r="28" spans="1:33" x14ac:dyDescent="0.25">
      <c r="A28" s="1" t="s">
        <v>114</v>
      </c>
      <c r="AA28" s="59">
        <v>1.25</v>
      </c>
      <c r="AB28" s="59">
        <v>4.25</v>
      </c>
      <c r="AC28" s="59">
        <v>2.5</v>
      </c>
      <c r="AD28" s="59">
        <v>2.25</v>
      </c>
      <c r="AE28" s="59">
        <v>2.5</v>
      </c>
      <c r="AG28" s="59"/>
    </row>
    <row r="29" spans="1:33" x14ac:dyDescent="0.25">
      <c r="A29" s="1" t="s">
        <v>115</v>
      </c>
      <c r="AB29" s="59">
        <v>4.25</v>
      </c>
      <c r="AC29" s="59">
        <v>3.5</v>
      </c>
      <c r="AD29" s="59">
        <v>2.5</v>
      </c>
      <c r="AE29" s="59">
        <v>2.5</v>
      </c>
      <c r="AF29" s="59">
        <v>2.5</v>
      </c>
      <c r="AG29" s="59"/>
    </row>
    <row r="30" spans="1:33" x14ac:dyDescent="0.25">
      <c r="A30" s="1" t="s">
        <v>116</v>
      </c>
      <c r="AB30" s="59">
        <v>3.9</v>
      </c>
      <c r="AC30" s="59">
        <v>3.25</v>
      </c>
      <c r="AD30" s="59">
        <v>1.5</v>
      </c>
      <c r="AE30" s="59">
        <v>2.25</v>
      </c>
      <c r="AF30" s="59">
        <v>2.5</v>
      </c>
      <c r="AG30" s="59"/>
    </row>
    <row r="31" spans="1:33" x14ac:dyDescent="0.25">
      <c r="A31" s="1" t="s">
        <v>117</v>
      </c>
      <c r="B31" s="61">
        <v>3.9</v>
      </c>
      <c r="C31" s="61">
        <v>3.9</v>
      </c>
      <c r="D31" s="61">
        <v>4.5999999999999996</v>
      </c>
      <c r="E31" s="61">
        <v>4.9000000000000004</v>
      </c>
      <c r="F31" s="61">
        <v>3.9</v>
      </c>
      <c r="G31" s="61">
        <v>2</v>
      </c>
      <c r="H31" s="61">
        <v>4</v>
      </c>
      <c r="I31" s="61">
        <v>3.1</v>
      </c>
      <c r="J31" s="61">
        <v>4.2</v>
      </c>
      <c r="K31" s="61">
        <v>3.2</v>
      </c>
      <c r="L31" s="61">
        <v>2.7</v>
      </c>
      <c r="M31" s="61">
        <v>3.8</v>
      </c>
      <c r="N31" s="61">
        <v>3.6</v>
      </c>
      <c r="O31" s="61">
        <v>1.9</v>
      </c>
      <c r="P31" s="61">
        <v>2.2000000000000002</v>
      </c>
      <c r="Q31" s="61">
        <v>2.5</v>
      </c>
      <c r="R31" s="61">
        <v>3.9</v>
      </c>
      <c r="S31" s="61">
        <v>2.6</v>
      </c>
      <c r="T31" s="61">
        <v>2.6</v>
      </c>
      <c r="U31" s="61">
        <v>2.2000000000000002</v>
      </c>
      <c r="V31" s="61">
        <v>2.7</v>
      </c>
      <c r="W31" s="61">
        <v>2.2999999999999998</v>
      </c>
      <c r="X31" s="61">
        <v>2.9</v>
      </c>
      <c r="Y31" s="61">
        <v>2.1</v>
      </c>
      <c r="Z31" s="61">
        <v>0</v>
      </c>
      <c r="AA31" s="61">
        <v>1.5</v>
      </c>
      <c r="AB31" s="59">
        <v>3.9</v>
      </c>
      <c r="AG31" s="59"/>
    </row>
    <row r="32" spans="1:33" ht="14.45" customHeight="1" x14ac:dyDescent="0.25">
      <c r="AG32" s="59"/>
    </row>
    <row r="33" spans="1:33" s="57" customFormat="1" ht="14.45" customHeight="1" x14ac:dyDescent="0.2">
      <c r="A33" s="57" t="s">
        <v>148</v>
      </c>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59"/>
      <c r="AC33" s="59"/>
      <c r="AD33" s="59"/>
      <c r="AE33" s="59"/>
      <c r="AF33" s="59"/>
      <c r="AG33" s="59"/>
    </row>
    <row r="34" spans="1:33" s="57" customFormat="1" ht="14.45" customHeight="1" x14ac:dyDescent="0.2">
      <c r="A34" s="58" t="s">
        <v>184</v>
      </c>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59"/>
      <c r="AC34" s="59"/>
      <c r="AD34" s="59"/>
      <c r="AE34" s="59"/>
      <c r="AF34" s="59"/>
      <c r="AG34" s="59"/>
    </row>
    <row r="35" spans="1:33" s="57" customFormat="1" ht="14.45" customHeight="1" x14ac:dyDescent="0.2">
      <c r="A35" s="58" t="s">
        <v>185</v>
      </c>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row>
    <row r="36" spans="1:33" s="57" customFormat="1" ht="14.45" customHeight="1" x14ac:dyDescent="0.2">
      <c r="A36" s="57" t="s">
        <v>186</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row>
    <row r="37" spans="1:33" s="57" customFormat="1" ht="14.45" customHeight="1" x14ac:dyDescent="0.2">
      <c r="A37" s="58" t="s">
        <v>187</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row>
    <row r="38" spans="1:33" s="57" customFormat="1" ht="14.45" customHeight="1" x14ac:dyDescent="0.2">
      <c r="A38" s="58" t="s">
        <v>188</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row>
    <row r="39" spans="1:33" ht="14.45" customHeight="1" x14ac:dyDescent="0.25"/>
    <row r="40" spans="1:33" ht="14.45" customHeight="1" x14ac:dyDescent="0.25">
      <c r="A40" s="8" t="s">
        <v>123</v>
      </c>
    </row>
    <row r="41" spans="1:33" ht="14.45" customHeight="1" x14ac:dyDescent="0.25"/>
    <row r="42" spans="1:33" ht="14.45" customHeight="1" x14ac:dyDescent="0.25"/>
    <row r="43" spans="1:33" ht="14.45" customHeight="1" x14ac:dyDescent="0.25"/>
    <row r="44" spans="1:33" ht="14.45" customHeight="1" x14ac:dyDescent="0.25"/>
    <row r="50" spans="6:21" x14ac:dyDescent="0.25">
      <c r="U50" s="63"/>
    </row>
    <row r="58" spans="6:21" x14ac:dyDescent="0.25">
      <c r="F58" s="64"/>
      <c r="G58" s="64"/>
    </row>
  </sheetData>
  <hyperlinks>
    <hyperlink ref="A40" location="Contents!A1" display="Return to contents page" xr:uid="{9B20677D-2D15-4F88-9CF5-00903C831D02}"/>
  </hyperlinks>
  <pageMargins left="0.7" right="0.7" top="0.75" bottom="0.75" header="0.3" footer="0.3"/>
  <pageSetup paperSize="9" orientation="portrait" r:id="rId1"/>
  <headerFooter>
    <oddHeader>&amp;C&amp;"Calibri"&amp;10&amp;KFF0000OFFICIAL&amp;1#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C7A8-B998-403A-8D94-B30BAAD7B21E}">
  <dimension ref="A1:AG50"/>
  <sheetViews>
    <sheetView zoomScale="80" zoomScaleNormal="80" workbookViewId="0">
      <pane xSplit="1" ySplit="2" topLeftCell="B3" activePane="bottomRight" state="frozenSplit"/>
      <selection pane="topRight" activeCell="M30" sqref="M30"/>
      <selection pane="bottomLeft" activeCell="M30" sqref="M30"/>
      <selection pane="bottomRight"/>
    </sheetView>
  </sheetViews>
  <sheetFormatPr defaultColWidth="9.140625" defaultRowHeight="15" x14ac:dyDescent="0.25"/>
  <cols>
    <col min="1" max="1" width="30.42578125" style="1" customWidth="1"/>
    <col min="2" max="22" width="9.140625" style="59" customWidth="1"/>
    <col min="23" max="23" width="9" style="59" customWidth="1"/>
    <col min="24" max="32" width="9.140625" style="59"/>
    <col min="33" max="36" width="9.140625" style="1"/>
    <col min="37" max="37" width="11.28515625" style="1" bestFit="1" customWidth="1"/>
    <col min="38" max="16384" width="9.140625" style="1"/>
  </cols>
  <sheetData>
    <row r="1" spans="1:32" x14ac:dyDescent="0.25">
      <c r="A1" s="80" t="s">
        <v>189</v>
      </c>
    </row>
    <row r="2" spans="1:32" x14ac:dyDescent="0.25">
      <c r="A2" s="28" t="s">
        <v>160</v>
      </c>
      <c r="B2" s="60" t="s">
        <v>50</v>
      </c>
      <c r="C2" s="60" t="s">
        <v>51</v>
      </c>
      <c r="D2" s="60" t="s">
        <v>52</v>
      </c>
      <c r="E2" s="60" t="s">
        <v>53</v>
      </c>
      <c r="F2" s="60" t="s">
        <v>54</v>
      </c>
      <c r="G2" s="60" t="s">
        <v>55</v>
      </c>
      <c r="H2" s="60" t="s">
        <v>56</v>
      </c>
      <c r="I2" s="60" t="s">
        <v>57</v>
      </c>
      <c r="J2" s="60" t="s">
        <v>58</v>
      </c>
      <c r="K2" s="60" t="s">
        <v>59</v>
      </c>
      <c r="L2" s="60" t="s">
        <v>60</v>
      </c>
      <c r="M2" s="60" t="s">
        <v>61</v>
      </c>
      <c r="N2" s="60" t="s">
        <v>62</v>
      </c>
      <c r="O2" s="60" t="s">
        <v>63</v>
      </c>
      <c r="P2" s="60" t="s">
        <v>64</v>
      </c>
      <c r="Q2" s="60" t="s">
        <v>65</v>
      </c>
      <c r="R2" s="60" t="s">
        <v>66</v>
      </c>
      <c r="S2" s="60" t="s">
        <v>67</v>
      </c>
      <c r="T2" s="60" t="s">
        <v>68</v>
      </c>
      <c r="U2" s="60" t="s">
        <v>69</v>
      </c>
      <c r="V2" s="60" t="s">
        <v>70</v>
      </c>
      <c r="W2" s="60" t="s">
        <v>71</v>
      </c>
      <c r="X2" s="60" t="s">
        <v>72</v>
      </c>
      <c r="Y2" s="60" t="s">
        <v>73</v>
      </c>
      <c r="Z2" s="60" t="s">
        <v>74</v>
      </c>
      <c r="AA2" s="60" t="s">
        <v>75</v>
      </c>
      <c r="AB2" s="60" t="s">
        <v>76</v>
      </c>
      <c r="AC2" s="60" t="s">
        <v>77</v>
      </c>
      <c r="AD2" s="60" t="s">
        <v>78</v>
      </c>
      <c r="AE2" s="60" t="s">
        <v>79</v>
      </c>
      <c r="AF2" s="60" t="s">
        <v>80</v>
      </c>
    </row>
    <row r="3" spans="1:32" x14ac:dyDescent="0.25">
      <c r="A3" s="1" t="s">
        <v>89</v>
      </c>
      <c r="B3" s="59">
        <v>4.2</v>
      </c>
      <c r="C3" s="59">
        <v>2</v>
      </c>
      <c r="D3" s="59">
        <v>2.75</v>
      </c>
      <c r="E3" s="59">
        <v>3</v>
      </c>
      <c r="F3" s="59">
        <v>3</v>
      </c>
    </row>
    <row r="4" spans="1:32" x14ac:dyDescent="0.25">
      <c r="A4" s="1" t="s">
        <v>90</v>
      </c>
      <c r="C4" s="59">
        <v>1.25</v>
      </c>
      <c r="D4" s="59">
        <v>1</v>
      </c>
      <c r="E4" s="59">
        <v>2.5</v>
      </c>
      <c r="F4" s="59">
        <v>2.5</v>
      </c>
      <c r="G4" s="59">
        <v>2.5</v>
      </c>
    </row>
    <row r="5" spans="1:32" x14ac:dyDescent="0.25">
      <c r="A5" s="1" t="s">
        <v>91</v>
      </c>
      <c r="D5" s="59">
        <v>0</v>
      </c>
      <c r="E5" s="59">
        <v>2.5</v>
      </c>
      <c r="F5" s="59">
        <v>2.5</v>
      </c>
      <c r="G5" s="59">
        <v>2.5</v>
      </c>
      <c r="H5" s="59">
        <v>2.5</v>
      </c>
    </row>
    <row r="6" spans="1:32" x14ac:dyDescent="0.25">
      <c r="A6" s="1" t="s">
        <v>92</v>
      </c>
      <c r="E6" s="59">
        <v>1.25</v>
      </c>
      <c r="F6" s="59">
        <v>2</v>
      </c>
      <c r="G6" s="59">
        <v>2.5</v>
      </c>
      <c r="H6" s="59">
        <v>2.5</v>
      </c>
      <c r="I6" s="59">
        <v>2.5</v>
      </c>
    </row>
    <row r="7" spans="1:32" ht="15" customHeight="1" x14ac:dyDescent="0.25">
      <c r="A7" s="1" t="s">
        <v>93</v>
      </c>
      <c r="F7" s="59">
        <v>2.5</v>
      </c>
      <c r="G7" s="59">
        <v>5.75</v>
      </c>
      <c r="H7" s="59">
        <v>2.5</v>
      </c>
      <c r="I7" s="59">
        <v>2.5</v>
      </c>
      <c r="J7" s="59">
        <v>2.5</v>
      </c>
    </row>
    <row r="8" spans="1:32" x14ac:dyDescent="0.25">
      <c r="A8" s="1" t="s">
        <v>94</v>
      </c>
      <c r="G8" s="59">
        <v>6</v>
      </c>
      <c r="H8" s="59">
        <v>2</v>
      </c>
      <c r="I8" s="59">
        <v>2.5</v>
      </c>
      <c r="J8" s="59">
        <v>2.5</v>
      </c>
      <c r="K8" s="59">
        <v>2.5</v>
      </c>
    </row>
    <row r="9" spans="1:32" x14ac:dyDescent="0.25">
      <c r="A9" s="1" t="s">
        <v>95</v>
      </c>
      <c r="H9" s="59">
        <v>2.75</v>
      </c>
      <c r="I9" s="59">
        <v>2.75</v>
      </c>
      <c r="J9" s="59">
        <v>2.5</v>
      </c>
      <c r="K9" s="59">
        <v>2.5</v>
      </c>
      <c r="L9" s="59">
        <v>2.5</v>
      </c>
    </row>
    <row r="10" spans="1:32" x14ac:dyDescent="0.25">
      <c r="A10" s="1" t="s">
        <v>96</v>
      </c>
      <c r="I10" s="59">
        <v>3.25</v>
      </c>
      <c r="J10" s="59">
        <v>2.75</v>
      </c>
      <c r="K10" s="59">
        <v>2.5</v>
      </c>
      <c r="L10" s="59">
        <v>2.5</v>
      </c>
      <c r="M10" s="59">
        <v>2.5</v>
      </c>
    </row>
    <row r="11" spans="1:32" x14ac:dyDescent="0.25">
      <c r="A11" s="1" t="s">
        <v>97</v>
      </c>
      <c r="J11" s="59">
        <v>2.25</v>
      </c>
      <c r="K11" s="59">
        <v>2</v>
      </c>
      <c r="L11" s="59">
        <v>2.5</v>
      </c>
      <c r="M11" s="59">
        <v>2.5</v>
      </c>
      <c r="N11" s="59">
        <v>2.5</v>
      </c>
    </row>
    <row r="12" spans="1:32" x14ac:dyDescent="0.25">
      <c r="A12" s="1" t="s">
        <v>98</v>
      </c>
      <c r="K12" s="59">
        <v>2.5</v>
      </c>
      <c r="L12" s="59">
        <v>2.75</v>
      </c>
      <c r="M12" s="59">
        <v>2.5</v>
      </c>
      <c r="N12" s="59">
        <v>2.5</v>
      </c>
      <c r="O12" s="59">
        <v>2.5</v>
      </c>
    </row>
    <row r="13" spans="1:32" x14ac:dyDescent="0.25">
      <c r="A13" s="1" t="s">
        <v>99</v>
      </c>
      <c r="L13" s="59">
        <v>3</v>
      </c>
      <c r="M13" s="59">
        <v>2.75</v>
      </c>
      <c r="N13" s="59">
        <v>2.5</v>
      </c>
      <c r="O13" s="59">
        <v>2.5</v>
      </c>
      <c r="P13" s="59">
        <v>2.5</v>
      </c>
    </row>
    <row r="14" spans="1:32" x14ac:dyDescent="0.25">
      <c r="A14" s="1" t="s">
        <v>100</v>
      </c>
      <c r="M14" s="59">
        <v>2.75</v>
      </c>
      <c r="N14" s="59">
        <v>2.5</v>
      </c>
      <c r="O14" s="59">
        <v>2.5</v>
      </c>
      <c r="P14" s="59">
        <v>2.5</v>
      </c>
      <c r="Q14" s="59">
        <v>2.5</v>
      </c>
    </row>
    <row r="15" spans="1:32" x14ac:dyDescent="0.25">
      <c r="A15" s="1" t="s">
        <v>101</v>
      </c>
      <c r="N15" s="59">
        <v>4</v>
      </c>
      <c r="O15" s="59">
        <v>3.25</v>
      </c>
      <c r="P15" s="59">
        <v>2.5</v>
      </c>
      <c r="Q15" s="59">
        <v>2.5</v>
      </c>
      <c r="R15" s="59">
        <v>2.5</v>
      </c>
    </row>
    <row r="16" spans="1:32" x14ac:dyDescent="0.25">
      <c r="A16" s="1" t="s">
        <v>102</v>
      </c>
      <c r="O16" s="59">
        <v>1.75</v>
      </c>
      <c r="P16" s="59">
        <v>1.75</v>
      </c>
      <c r="Q16" s="59">
        <v>1.5</v>
      </c>
      <c r="R16" s="59">
        <v>2</v>
      </c>
      <c r="S16" s="59">
        <v>2.5</v>
      </c>
    </row>
    <row r="17" spans="1:33" x14ac:dyDescent="0.25">
      <c r="A17" s="1" t="s">
        <v>103</v>
      </c>
      <c r="P17" s="59">
        <v>3.25</v>
      </c>
      <c r="Q17" s="59">
        <v>2.5</v>
      </c>
      <c r="R17" s="59">
        <v>2.5</v>
      </c>
      <c r="S17" s="59">
        <v>2.5</v>
      </c>
      <c r="T17" s="59">
        <v>2.5</v>
      </c>
    </row>
    <row r="18" spans="1:33" x14ac:dyDescent="0.25">
      <c r="A18" s="1" t="s">
        <v>104</v>
      </c>
      <c r="Q18" s="59">
        <v>3.25</v>
      </c>
      <c r="R18" s="59">
        <v>2.75</v>
      </c>
      <c r="S18" s="59">
        <v>3</v>
      </c>
      <c r="T18" s="59">
        <v>2.5</v>
      </c>
      <c r="U18" s="59">
        <v>2.5</v>
      </c>
    </row>
    <row r="19" spans="1:33" x14ac:dyDescent="0.25">
      <c r="A19" s="1" t="s">
        <v>105</v>
      </c>
      <c r="R19" s="59">
        <v>1.25</v>
      </c>
      <c r="S19" s="59">
        <v>3.25</v>
      </c>
      <c r="T19" s="59">
        <v>2.5</v>
      </c>
      <c r="U19" s="59">
        <v>2.5</v>
      </c>
      <c r="V19" s="59">
        <v>2.5</v>
      </c>
    </row>
    <row r="20" spans="1:33" x14ac:dyDescent="0.25">
      <c r="A20" s="1" t="s">
        <v>106</v>
      </c>
      <c r="S20" s="59">
        <v>2.5</v>
      </c>
      <c r="T20" s="59">
        <v>2.25</v>
      </c>
      <c r="U20" s="59">
        <v>2.25</v>
      </c>
      <c r="V20" s="59">
        <v>2.5</v>
      </c>
      <c r="W20" s="59">
        <v>2.5</v>
      </c>
    </row>
    <row r="21" spans="1:33" x14ac:dyDescent="0.25">
      <c r="A21" s="1" t="s">
        <v>107</v>
      </c>
      <c r="T21" s="59">
        <v>3.25</v>
      </c>
      <c r="U21" s="59">
        <v>2.25</v>
      </c>
      <c r="V21" s="59">
        <v>2.5</v>
      </c>
      <c r="W21" s="59">
        <v>2.5</v>
      </c>
      <c r="X21" s="59">
        <v>2.5</v>
      </c>
    </row>
    <row r="22" spans="1:33" x14ac:dyDescent="0.25">
      <c r="A22" s="1" t="s">
        <v>108</v>
      </c>
      <c r="U22" s="59">
        <v>1.75</v>
      </c>
      <c r="V22" s="59">
        <v>2.5</v>
      </c>
      <c r="W22" s="59">
        <v>2.5</v>
      </c>
      <c r="X22" s="59">
        <v>2.5</v>
      </c>
      <c r="Y22" s="59">
        <v>2.5</v>
      </c>
    </row>
    <row r="23" spans="1:33" x14ac:dyDescent="0.25">
      <c r="A23" s="1" t="s">
        <v>109</v>
      </c>
      <c r="V23" s="59">
        <v>1.25</v>
      </c>
      <c r="W23" s="59">
        <v>2</v>
      </c>
      <c r="X23" s="59">
        <v>2.25</v>
      </c>
      <c r="Y23" s="59">
        <v>2.5</v>
      </c>
      <c r="Z23" s="59">
        <v>2.5</v>
      </c>
    </row>
    <row r="24" spans="1:33" x14ac:dyDescent="0.25">
      <c r="A24" s="1" t="s">
        <v>110</v>
      </c>
      <c r="W24" s="59">
        <v>2</v>
      </c>
      <c r="X24" s="59">
        <v>2</v>
      </c>
      <c r="Y24" s="59">
        <v>2.25</v>
      </c>
      <c r="Z24" s="59">
        <v>2.5</v>
      </c>
      <c r="AA24" s="59">
        <v>2.5</v>
      </c>
    </row>
    <row r="25" spans="1:33" x14ac:dyDescent="0.25">
      <c r="A25" s="1" t="s">
        <v>111</v>
      </c>
      <c r="X25" s="59">
        <v>2</v>
      </c>
      <c r="Y25" s="59">
        <v>2.25</v>
      </c>
      <c r="Z25" s="59">
        <v>2.5</v>
      </c>
      <c r="AA25" s="59">
        <v>2.5</v>
      </c>
      <c r="AB25" s="59">
        <v>2.5</v>
      </c>
    </row>
    <row r="26" spans="1:33" x14ac:dyDescent="0.25">
      <c r="A26" s="1" t="s">
        <v>112</v>
      </c>
      <c r="Y26" s="59">
        <v>1.5</v>
      </c>
      <c r="Z26" s="59">
        <v>2.25</v>
      </c>
      <c r="AA26" s="59">
        <v>2.5</v>
      </c>
      <c r="AB26" s="59">
        <v>2.5</v>
      </c>
      <c r="AC26" s="59">
        <v>2.5</v>
      </c>
    </row>
    <row r="27" spans="1:33" x14ac:dyDescent="0.25">
      <c r="A27" s="1" t="s">
        <v>113</v>
      </c>
      <c r="Z27" s="59">
        <v>-0.3</v>
      </c>
      <c r="AA27" s="59">
        <v>1.75</v>
      </c>
      <c r="AB27" s="59">
        <v>1.5</v>
      </c>
      <c r="AC27" s="59">
        <v>1.75</v>
      </c>
      <c r="AD27" s="59">
        <v>2</v>
      </c>
      <c r="AG27" s="59"/>
    </row>
    <row r="28" spans="1:33" x14ac:dyDescent="0.25">
      <c r="A28" s="1" t="s">
        <v>114</v>
      </c>
      <c r="AA28" s="59">
        <v>3.5</v>
      </c>
      <c r="AB28" s="59">
        <v>1.75</v>
      </c>
      <c r="AC28" s="59">
        <v>2.25</v>
      </c>
      <c r="AD28" s="59">
        <v>2.5</v>
      </c>
      <c r="AE28" s="59">
        <v>2.5</v>
      </c>
      <c r="AG28" s="59"/>
    </row>
    <row r="29" spans="1:33" x14ac:dyDescent="0.25">
      <c r="A29" s="1" t="s">
        <v>115</v>
      </c>
      <c r="AB29" s="59">
        <v>4.25</v>
      </c>
      <c r="AC29" s="59">
        <v>3</v>
      </c>
      <c r="AD29" s="59">
        <v>2.75</v>
      </c>
      <c r="AE29" s="59">
        <v>2.75</v>
      </c>
      <c r="AF29" s="59">
        <v>2.5</v>
      </c>
      <c r="AG29" s="59"/>
    </row>
    <row r="30" spans="1:33" x14ac:dyDescent="0.25">
      <c r="A30" s="1" t="s">
        <v>116</v>
      </c>
      <c r="AB30" s="59">
        <v>6.1</v>
      </c>
      <c r="AC30" s="59">
        <v>5.75</v>
      </c>
      <c r="AD30" s="59">
        <v>3.5</v>
      </c>
      <c r="AE30" s="59">
        <v>2.5</v>
      </c>
      <c r="AF30" s="59">
        <v>2.5</v>
      </c>
      <c r="AG30" s="59"/>
    </row>
    <row r="31" spans="1:33" x14ac:dyDescent="0.25">
      <c r="A31" s="1" t="s">
        <v>117</v>
      </c>
      <c r="B31" s="59">
        <v>3.1</v>
      </c>
      <c r="C31" s="59">
        <v>0.3</v>
      </c>
      <c r="D31" s="59">
        <v>0.7</v>
      </c>
      <c r="E31" s="59">
        <v>1</v>
      </c>
      <c r="F31" s="59">
        <v>3.1</v>
      </c>
      <c r="G31" s="59">
        <v>6.1</v>
      </c>
      <c r="H31" s="59">
        <v>2.8</v>
      </c>
      <c r="I31" s="59">
        <v>2.6</v>
      </c>
      <c r="J31" s="59">
        <v>2.5</v>
      </c>
      <c r="K31" s="59">
        <v>2.5</v>
      </c>
      <c r="L31" s="59">
        <v>4</v>
      </c>
      <c r="M31" s="59">
        <v>2.1</v>
      </c>
      <c r="N31" s="59">
        <v>4.4000000000000004</v>
      </c>
      <c r="O31" s="59">
        <v>1.4</v>
      </c>
      <c r="P31" s="59">
        <v>3.1</v>
      </c>
      <c r="Q31" s="59">
        <v>3.5</v>
      </c>
      <c r="R31" s="59">
        <v>1.2</v>
      </c>
      <c r="S31" s="59">
        <v>2.4</v>
      </c>
      <c r="T31" s="59">
        <v>3</v>
      </c>
      <c r="U31" s="59">
        <v>1.5</v>
      </c>
      <c r="V31" s="59">
        <v>1</v>
      </c>
      <c r="W31" s="59">
        <v>1.9</v>
      </c>
      <c r="X31" s="59">
        <v>2.1</v>
      </c>
      <c r="Y31" s="59">
        <v>1.6</v>
      </c>
      <c r="Z31" s="59">
        <v>-0.3</v>
      </c>
      <c r="AA31" s="59">
        <v>3.8</v>
      </c>
      <c r="AB31" s="59">
        <v>6.1</v>
      </c>
      <c r="AG31" s="59"/>
    </row>
    <row r="32" spans="1:33" ht="14.45" customHeight="1" x14ac:dyDescent="0.25">
      <c r="AG32" s="59"/>
    </row>
    <row r="33" spans="1:33" s="57" customFormat="1" ht="14.45" customHeight="1" x14ac:dyDescent="0.2">
      <c r="A33" s="57" t="s">
        <v>148</v>
      </c>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59"/>
      <c r="AB33" s="59"/>
      <c r="AC33" s="59"/>
      <c r="AD33" s="59"/>
      <c r="AE33" s="59"/>
      <c r="AF33" s="59"/>
      <c r="AG33" s="59"/>
    </row>
    <row r="34" spans="1:33" s="57" customFormat="1" ht="14.45" customHeight="1" x14ac:dyDescent="0.2">
      <c r="A34" s="58" t="s">
        <v>190</v>
      </c>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59"/>
      <c r="AB34" s="59"/>
      <c r="AC34" s="59"/>
      <c r="AD34" s="59"/>
      <c r="AE34" s="59"/>
      <c r="AF34" s="59"/>
      <c r="AG34" s="59"/>
    </row>
    <row r="35" spans="1:33" s="57" customFormat="1" ht="14.45" customHeight="1" x14ac:dyDescent="0.2">
      <c r="A35" s="58" t="s">
        <v>191</v>
      </c>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59"/>
      <c r="AB35" s="59"/>
      <c r="AC35" s="59"/>
      <c r="AD35" s="59"/>
      <c r="AE35" s="59"/>
      <c r="AF35" s="59"/>
      <c r="AG35" s="59"/>
    </row>
    <row r="36" spans="1:33" s="57" customFormat="1" ht="14.45" customHeight="1" x14ac:dyDescent="0.2">
      <c r="A36" s="57" t="s">
        <v>186</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row>
    <row r="37" spans="1:33" s="57" customFormat="1" ht="14.45" customHeight="1" x14ac:dyDescent="0.2">
      <c r="A37" s="58" t="s">
        <v>192</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row>
    <row r="38" spans="1:33" s="57" customFormat="1" ht="14.45" customHeight="1" x14ac:dyDescent="0.2">
      <c r="A38" s="58" t="s">
        <v>193</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row>
    <row r="39" spans="1:33" ht="14.45" customHeight="1" x14ac:dyDescent="0.25"/>
    <row r="40" spans="1:33" ht="14.45" customHeight="1" x14ac:dyDescent="0.25">
      <c r="A40" s="8" t="s">
        <v>123</v>
      </c>
    </row>
    <row r="41" spans="1:33" ht="14.45" customHeight="1" x14ac:dyDescent="0.25"/>
    <row r="50" spans="21:21" x14ac:dyDescent="0.25">
      <c r="U50" s="63"/>
    </row>
  </sheetData>
  <hyperlinks>
    <hyperlink ref="A40" location="Contents!A1" display="Return to contents page" xr:uid="{B293491D-F3E0-45B0-A59F-9E1C120DB26D}"/>
  </hyperlinks>
  <pageMargins left="0.7" right="0.7" top="0.75" bottom="0.75" header="0.3" footer="0.3"/>
  <pageSetup paperSize="9" orientation="portrait" r:id="rId1"/>
  <headerFooter>
    <oddHeader>&amp;C&amp;"Calibri"&amp;10&amp;KFF0000OFFICIAL&amp;1#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65DAF-D408-4840-833C-70D73E2A0186}">
  <dimension ref="A1:AE40"/>
  <sheetViews>
    <sheetView zoomScale="80" zoomScaleNormal="80" workbookViewId="0">
      <pane xSplit="1" ySplit="2" topLeftCell="B3" activePane="bottomRight" state="frozenSplit"/>
      <selection pane="topRight" activeCell="M30" sqref="M30"/>
      <selection pane="bottomLeft" activeCell="M30" sqref="M30"/>
      <selection pane="bottomRight"/>
    </sheetView>
  </sheetViews>
  <sheetFormatPr defaultColWidth="9.140625" defaultRowHeight="15" x14ac:dyDescent="0.25"/>
  <cols>
    <col min="1" max="1" width="30.42578125" style="1" customWidth="1"/>
    <col min="2" max="18" width="9.140625" style="59" customWidth="1"/>
    <col min="19" max="19" width="9" style="59" customWidth="1"/>
    <col min="20" max="28" width="9.140625" style="59"/>
    <col min="29" max="32" width="9.140625" style="1"/>
    <col min="33" max="33" width="11.28515625" style="1" bestFit="1" customWidth="1"/>
    <col min="34" max="16384" width="9.140625" style="1"/>
  </cols>
  <sheetData>
    <row r="1" spans="1:28" x14ac:dyDescent="0.25">
      <c r="A1" s="27" t="s">
        <v>194</v>
      </c>
    </row>
    <row r="2" spans="1:28" x14ac:dyDescent="0.25">
      <c r="A2" s="28" t="s">
        <v>160</v>
      </c>
      <c r="B2" s="60" t="s">
        <v>54</v>
      </c>
      <c r="C2" s="60" t="s">
        <v>55</v>
      </c>
      <c r="D2" s="60" t="s">
        <v>56</v>
      </c>
      <c r="E2" s="60" t="s">
        <v>57</v>
      </c>
      <c r="F2" s="60" t="s">
        <v>58</v>
      </c>
      <c r="G2" s="60" t="s">
        <v>59</v>
      </c>
      <c r="H2" s="60" t="s">
        <v>60</v>
      </c>
      <c r="I2" s="60" t="s">
        <v>61</v>
      </c>
      <c r="J2" s="60" t="s">
        <v>62</v>
      </c>
      <c r="K2" s="60" t="s">
        <v>63</v>
      </c>
      <c r="L2" s="60" t="s">
        <v>64</v>
      </c>
      <c r="M2" s="60" t="s">
        <v>65</v>
      </c>
      <c r="N2" s="60" t="s">
        <v>66</v>
      </c>
      <c r="O2" s="60" t="s">
        <v>67</v>
      </c>
      <c r="P2" s="60" t="s">
        <v>68</v>
      </c>
      <c r="Q2" s="60" t="s">
        <v>69</v>
      </c>
      <c r="R2" s="60" t="s">
        <v>70</v>
      </c>
      <c r="S2" s="60" t="s">
        <v>71</v>
      </c>
      <c r="T2" s="60" t="s">
        <v>72</v>
      </c>
      <c r="U2" s="60" t="s">
        <v>73</v>
      </c>
      <c r="V2" s="60" t="s">
        <v>74</v>
      </c>
      <c r="W2" s="60" t="s">
        <v>75</v>
      </c>
      <c r="X2" s="60" t="s">
        <v>76</v>
      </c>
      <c r="Y2" s="60" t="s">
        <v>77</v>
      </c>
      <c r="Z2" s="60" t="s">
        <v>78</v>
      </c>
      <c r="AA2" s="60" t="s">
        <v>79</v>
      </c>
      <c r="AB2" s="60" t="s">
        <v>80</v>
      </c>
    </row>
    <row r="3" spans="1:28" x14ac:dyDescent="0.25">
      <c r="A3" s="1" t="s">
        <v>97</v>
      </c>
      <c r="F3" s="59">
        <v>3.75</v>
      </c>
      <c r="G3" s="59">
        <v>3.75</v>
      </c>
      <c r="H3" s="59">
        <v>3.75</v>
      </c>
      <c r="I3" s="59">
        <v>3.75</v>
      </c>
      <c r="J3" s="59">
        <v>3.75</v>
      </c>
    </row>
    <row r="4" spans="1:28" x14ac:dyDescent="0.25">
      <c r="A4" s="1" t="s">
        <v>98</v>
      </c>
      <c r="G4" s="59">
        <v>3.75</v>
      </c>
      <c r="H4" s="59">
        <v>4</v>
      </c>
      <c r="I4" s="59">
        <v>3.75</v>
      </c>
      <c r="J4" s="59">
        <v>3.75</v>
      </c>
      <c r="K4" s="59">
        <v>4</v>
      </c>
    </row>
    <row r="5" spans="1:28" x14ac:dyDescent="0.25">
      <c r="A5" s="1" t="s">
        <v>99</v>
      </c>
      <c r="H5" s="59">
        <v>4</v>
      </c>
      <c r="I5" s="59">
        <v>4</v>
      </c>
      <c r="J5" s="59">
        <v>3.75</v>
      </c>
      <c r="K5" s="59">
        <v>4</v>
      </c>
      <c r="L5" s="59">
        <v>4</v>
      </c>
    </row>
    <row r="6" spans="1:28" x14ac:dyDescent="0.25">
      <c r="A6" s="1" t="s">
        <v>100</v>
      </c>
      <c r="I6" s="59">
        <v>4.25</v>
      </c>
      <c r="J6" s="59">
        <v>4.25</v>
      </c>
      <c r="K6" s="59">
        <v>4</v>
      </c>
      <c r="L6" s="59">
        <v>4</v>
      </c>
      <c r="M6" s="59">
        <v>4</v>
      </c>
    </row>
    <row r="7" spans="1:28" x14ac:dyDescent="0.25">
      <c r="A7" s="1" t="s">
        <v>101</v>
      </c>
      <c r="J7" s="59">
        <v>4.25</v>
      </c>
      <c r="K7" s="59">
        <v>4.25</v>
      </c>
      <c r="L7" s="59">
        <v>4</v>
      </c>
      <c r="M7" s="59">
        <v>4</v>
      </c>
      <c r="N7" s="59">
        <v>4</v>
      </c>
    </row>
    <row r="8" spans="1:28" x14ac:dyDescent="0.25">
      <c r="A8" s="1" t="s">
        <v>102</v>
      </c>
      <c r="K8" s="59">
        <v>4.25</v>
      </c>
      <c r="L8" s="59">
        <v>3.25</v>
      </c>
      <c r="M8" s="59">
        <v>3.25</v>
      </c>
    </row>
    <row r="9" spans="1:28" x14ac:dyDescent="0.25">
      <c r="A9" s="1" t="s">
        <v>103</v>
      </c>
      <c r="L9" s="59">
        <v>2.75</v>
      </c>
      <c r="M9" s="59">
        <v>3.75</v>
      </c>
      <c r="N9" s="59">
        <v>4</v>
      </c>
    </row>
    <row r="10" spans="1:28" x14ac:dyDescent="0.25">
      <c r="A10" s="1" t="s">
        <v>104</v>
      </c>
      <c r="M10" s="59">
        <v>4</v>
      </c>
      <c r="N10" s="59">
        <v>4</v>
      </c>
      <c r="O10" s="59">
        <v>4.25</v>
      </c>
    </row>
    <row r="11" spans="1:28" x14ac:dyDescent="0.25">
      <c r="A11" s="1" t="s">
        <v>105</v>
      </c>
      <c r="N11" s="59">
        <v>3.5</v>
      </c>
      <c r="O11" s="59">
        <v>3.75</v>
      </c>
      <c r="P11" s="59">
        <v>3.75</v>
      </c>
    </row>
    <row r="12" spans="1:28" x14ac:dyDescent="0.25">
      <c r="A12" s="1" t="s">
        <v>106</v>
      </c>
      <c r="O12" s="59">
        <v>3.5</v>
      </c>
      <c r="P12" s="59">
        <v>3.5</v>
      </c>
      <c r="Q12" s="59">
        <v>3.5</v>
      </c>
    </row>
    <row r="13" spans="1:28" x14ac:dyDescent="0.25">
      <c r="A13" s="1" t="s">
        <v>107</v>
      </c>
      <c r="P13" s="59">
        <v>2.75</v>
      </c>
      <c r="Q13" s="59">
        <v>3</v>
      </c>
      <c r="R13" s="59">
        <v>3</v>
      </c>
      <c r="S13" s="59">
        <v>2.75</v>
      </c>
      <c r="T13" s="59">
        <v>3</v>
      </c>
    </row>
    <row r="14" spans="1:28" x14ac:dyDescent="0.25">
      <c r="A14" s="1" t="s">
        <v>108</v>
      </c>
      <c r="Q14" s="59">
        <v>2.5</v>
      </c>
      <c r="R14" s="59">
        <v>2.5</v>
      </c>
      <c r="S14" s="59">
        <v>2.75</v>
      </c>
      <c r="T14" s="59">
        <v>2.75</v>
      </c>
      <c r="U14" s="59">
        <v>3.25</v>
      </c>
    </row>
    <row r="15" spans="1:28" x14ac:dyDescent="0.25">
      <c r="A15" s="1" t="s">
        <v>109</v>
      </c>
      <c r="R15" s="59">
        <v>2.25</v>
      </c>
      <c r="S15" s="59">
        <v>2.5</v>
      </c>
      <c r="T15" s="59">
        <v>2.75</v>
      </c>
      <c r="U15" s="59">
        <v>3.25</v>
      </c>
      <c r="V15" s="59">
        <v>3.5</v>
      </c>
    </row>
    <row r="16" spans="1:28" x14ac:dyDescent="0.25">
      <c r="A16" s="1" t="s">
        <v>110</v>
      </c>
      <c r="S16" s="59">
        <v>2</v>
      </c>
      <c r="T16" s="59">
        <v>2.5</v>
      </c>
      <c r="U16" s="59">
        <v>3</v>
      </c>
      <c r="V16" s="59">
        <v>3.5</v>
      </c>
      <c r="W16" s="59">
        <v>3.75</v>
      </c>
    </row>
    <row r="17" spans="1:31" x14ac:dyDescent="0.25">
      <c r="A17" s="1" t="s">
        <v>111</v>
      </c>
      <c r="T17" s="59">
        <v>2.25</v>
      </c>
      <c r="U17" s="59">
        <v>2.75</v>
      </c>
      <c r="V17" s="59">
        <v>3.25</v>
      </c>
      <c r="W17" s="59">
        <v>3.5</v>
      </c>
      <c r="X17" s="59">
        <v>3.5</v>
      </c>
    </row>
    <row r="18" spans="1:31" x14ac:dyDescent="0.25">
      <c r="A18" s="1" t="s">
        <v>112</v>
      </c>
      <c r="U18" s="59">
        <v>2.5</v>
      </c>
      <c r="V18" s="59">
        <v>2.75</v>
      </c>
      <c r="W18" s="59">
        <v>3.25</v>
      </c>
      <c r="X18" s="59">
        <v>3.5</v>
      </c>
      <c r="Y18" s="59">
        <v>3.5</v>
      </c>
    </row>
    <row r="19" spans="1:31" x14ac:dyDescent="0.25">
      <c r="A19" s="1" t="s">
        <v>113</v>
      </c>
      <c r="V19" s="59">
        <v>1.8</v>
      </c>
      <c r="W19" s="59">
        <v>1.25</v>
      </c>
      <c r="X19" s="59">
        <v>1.5</v>
      </c>
      <c r="Y19" s="59">
        <v>2</v>
      </c>
      <c r="Z19" s="59">
        <v>2.25</v>
      </c>
    </row>
    <row r="20" spans="1:31" x14ac:dyDescent="0.25">
      <c r="A20" s="1" t="s">
        <v>114</v>
      </c>
      <c r="W20" s="59">
        <v>1.25</v>
      </c>
      <c r="X20" s="59">
        <v>1.5</v>
      </c>
      <c r="Y20" s="59">
        <v>2.25</v>
      </c>
      <c r="Z20" s="59">
        <v>2.5</v>
      </c>
      <c r="AA20" s="59">
        <v>2.75</v>
      </c>
      <c r="AC20" s="59"/>
      <c r="AD20" s="59"/>
      <c r="AE20" s="59"/>
    </row>
    <row r="21" spans="1:31" x14ac:dyDescent="0.25">
      <c r="A21" s="1" t="s">
        <v>115</v>
      </c>
      <c r="X21" s="59">
        <v>2.75</v>
      </c>
      <c r="Y21" s="59">
        <v>3.25</v>
      </c>
      <c r="Z21" s="59">
        <v>3.25</v>
      </c>
      <c r="AA21" s="59">
        <v>3.5</v>
      </c>
      <c r="AB21" s="59">
        <v>3.5</v>
      </c>
      <c r="AC21" s="59"/>
      <c r="AD21" s="59"/>
      <c r="AE21" s="59"/>
    </row>
    <row r="22" spans="1:31" x14ac:dyDescent="0.25">
      <c r="A22" s="1" t="s">
        <v>116</v>
      </c>
      <c r="X22" s="59">
        <v>2.6</v>
      </c>
      <c r="Y22" s="59">
        <v>3.75</v>
      </c>
      <c r="Z22" s="59">
        <v>3.75</v>
      </c>
      <c r="AA22" s="59">
        <v>3.25</v>
      </c>
      <c r="AB22" s="59">
        <v>3.5</v>
      </c>
      <c r="AC22" s="59"/>
      <c r="AD22" s="59"/>
      <c r="AE22" s="59"/>
    </row>
    <row r="23" spans="1:31" x14ac:dyDescent="0.25">
      <c r="A23" s="1" t="s">
        <v>117</v>
      </c>
      <c r="B23" s="59">
        <v>3</v>
      </c>
      <c r="C23" s="59">
        <v>3.7</v>
      </c>
      <c r="D23" s="59">
        <v>3.1</v>
      </c>
      <c r="E23" s="59">
        <v>3.6</v>
      </c>
      <c r="F23" s="59">
        <v>3.6</v>
      </c>
      <c r="G23" s="59">
        <v>4.0999999999999996</v>
      </c>
      <c r="H23" s="59">
        <v>4</v>
      </c>
      <c r="I23" s="59">
        <v>4.0999999999999996</v>
      </c>
      <c r="J23" s="59">
        <v>4.2</v>
      </c>
      <c r="K23" s="59">
        <v>3.8</v>
      </c>
      <c r="L23" s="59">
        <v>3</v>
      </c>
      <c r="M23" s="59">
        <v>3.8</v>
      </c>
      <c r="N23" s="59">
        <v>3.8</v>
      </c>
      <c r="O23" s="59">
        <v>2.8</v>
      </c>
      <c r="P23" s="59">
        <v>2.6</v>
      </c>
      <c r="Q23" s="59">
        <v>2.2999999999999998</v>
      </c>
      <c r="R23" s="59">
        <v>2.1</v>
      </c>
      <c r="S23" s="59">
        <v>1.9</v>
      </c>
      <c r="T23" s="59">
        <v>2.1</v>
      </c>
      <c r="U23" s="59">
        <v>2.2999999999999998</v>
      </c>
      <c r="V23" s="59">
        <v>1.8</v>
      </c>
      <c r="W23" s="59">
        <v>1.7</v>
      </c>
      <c r="X23" s="59">
        <v>2.6</v>
      </c>
      <c r="AC23" s="59"/>
      <c r="AD23" s="59"/>
      <c r="AE23" s="59"/>
    </row>
    <row r="24" spans="1:31" ht="14.45" customHeight="1" x14ac:dyDescent="0.25">
      <c r="AC24" s="59"/>
      <c r="AD24" s="59"/>
      <c r="AE24" s="59"/>
    </row>
    <row r="25" spans="1:31" s="57" customFormat="1" ht="14.45" customHeight="1" x14ac:dyDescent="0.2">
      <c r="A25" s="57" t="s">
        <v>148</v>
      </c>
      <c r="B25" s="62"/>
      <c r="C25" s="62"/>
      <c r="D25" s="62"/>
      <c r="E25" s="62"/>
      <c r="F25" s="62"/>
      <c r="G25" s="62"/>
      <c r="H25" s="62"/>
      <c r="I25" s="62"/>
      <c r="J25" s="62"/>
      <c r="K25" s="62"/>
      <c r="L25" s="62"/>
      <c r="M25" s="62"/>
      <c r="N25" s="62"/>
      <c r="O25" s="62"/>
      <c r="P25" s="62"/>
      <c r="Q25" s="62"/>
      <c r="R25" s="62"/>
      <c r="S25" s="62"/>
      <c r="T25" s="62"/>
      <c r="U25" s="62"/>
      <c r="V25" s="62"/>
      <c r="W25" s="62"/>
      <c r="X25" s="59"/>
      <c r="Y25" s="59"/>
      <c r="Z25" s="59"/>
      <c r="AA25" s="59"/>
      <c r="AB25" s="59"/>
      <c r="AC25" s="59"/>
      <c r="AD25" s="59"/>
      <c r="AE25" s="59"/>
    </row>
    <row r="26" spans="1:31" s="57" customFormat="1" ht="14.45" customHeight="1" x14ac:dyDescent="0.2">
      <c r="A26" s="58" t="s">
        <v>195</v>
      </c>
      <c r="B26" s="62"/>
      <c r="C26" s="62"/>
      <c r="D26" s="62"/>
      <c r="E26" s="62"/>
      <c r="F26" s="62"/>
      <c r="G26" s="62"/>
      <c r="H26" s="62"/>
      <c r="I26" s="62"/>
      <c r="J26" s="62"/>
      <c r="K26" s="62"/>
      <c r="L26" s="62"/>
      <c r="M26" s="62"/>
      <c r="N26" s="62"/>
      <c r="O26" s="62"/>
      <c r="P26" s="62"/>
      <c r="Q26" s="62"/>
      <c r="R26" s="62"/>
      <c r="S26" s="62"/>
      <c r="T26" s="62"/>
      <c r="U26" s="62"/>
      <c r="V26" s="62"/>
      <c r="W26" s="62"/>
      <c r="X26" s="59"/>
      <c r="Y26" s="59"/>
      <c r="Z26" s="59"/>
      <c r="AA26" s="59"/>
      <c r="AB26" s="59"/>
      <c r="AC26" s="59"/>
      <c r="AD26" s="59"/>
      <c r="AE26" s="59"/>
    </row>
    <row r="27" spans="1:31" s="57" customFormat="1" ht="14.45" customHeight="1" x14ac:dyDescent="0.2">
      <c r="A27" s="36" t="s">
        <v>196</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row>
    <row r="28" spans="1:31" s="57" customFormat="1" ht="14.45" customHeight="1" x14ac:dyDescent="0.2">
      <c r="A28" s="57" t="s">
        <v>119</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row>
    <row r="29" spans="1:31" s="57" customFormat="1" ht="14.45" customHeight="1" x14ac:dyDescent="0.2">
      <c r="A29" s="58" t="s">
        <v>197</v>
      </c>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row>
    <row r="30" spans="1:31" s="57" customFormat="1" ht="14.45" customHeight="1" x14ac:dyDescent="0.2">
      <c r="A30" s="58" t="s">
        <v>198</v>
      </c>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row>
    <row r="31" spans="1:31" ht="14.45" customHeight="1" x14ac:dyDescent="0.25"/>
    <row r="32" spans="1:31" ht="14.45" customHeight="1" x14ac:dyDescent="0.25">
      <c r="A32" s="8" t="s">
        <v>123</v>
      </c>
    </row>
    <row r="33" spans="17:17" ht="14.45" customHeight="1" x14ac:dyDescent="0.25"/>
    <row r="34" spans="17:17" ht="14.45" customHeight="1" x14ac:dyDescent="0.25"/>
    <row r="40" spans="17:17" x14ac:dyDescent="0.25">
      <c r="Q40" s="63"/>
    </row>
  </sheetData>
  <hyperlinks>
    <hyperlink ref="A32" location="Contents!A1" display="Return to contents page" xr:uid="{32BCA138-2774-4DF2-B60B-7B1A565A8855}"/>
  </hyperlinks>
  <pageMargins left="0.7" right="0.7" top="0.75" bottom="0.75" header="0.3" footer="0.3"/>
  <pageSetup paperSize="9" orientation="portrait" r:id="rId1"/>
  <headerFooter>
    <oddHeader>&amp;C&amp;"Calibri"&amp;10&amp;KFF0000OFFICIAL&amp;1#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2BBAB-A89B-41C2-9EF3-F1ED676F25B8}">
  <dimension ref="A1:AF38"/>
  <sheetViews>
    <sheetView zoomScale="80" zoomScaleNormal="80" workbookViewId="0">
      <pane xSplit="1" ySplit="2" topLeftCell="B3" activePane="bottomRight" state="frozenSplit"/>
      <selection pane="topRight" activeCell="M30" sqref="M30"/>
      <selection pane="bottomLeft" activeCell="M30" sqref="M30"/>
      <selection pane="bottomRight"/>
    </sheetView>
  </sheetViews>
  <sheetFormatPr defaultColWidth="9.140625" defaultRowHeight="15" x14ac:dyDescent="0.25"/>
  <cols>
    <col min="1" max="1" width="30.42578125" style="1" customWidth="1"/>
    <col min="2" max="22" width="9.140625" style="59" customWidth="1"/>
    <col min="23" max="23" width="9" style="59" customWidth="1"/>
    <col min="24" max="32" width="9.140625" style="59"/>
    <col min="33" max="36" width="9.140625" style="1"/>
    <col min="37" max="37" width="11.28515625" style="1" bestFit="1" customWidth="1"/>
    <col min="38" max="16384" width="9.140625" style="1"/>
  </cols>
  <sheetData>
    <row r="1" spans="1:32" x14ac:dyDescent="0.25">
      <c r="A1" s="80" t="s">
        <v>199</v>
      </c>
    </row>
    <row r="2" spans="1:32" x14ac:dyDescent="0.25">
      <c r="A2" s="28" t="s">
        <v>160</v>
      </c>
      <c r="B2" s="60" t="s">
        <v>50</v>
      </c>
      <c r="C2" s="60" t="s">
        <v>51</v>
      </c>
      <c r="D2" s="60" t="s">
        <v>52</v>
      </c>
      <c r="E2" s="60" t="s">
        <v>53</v>
      </c>
      <c r="F2" s="60" t="s">
        <v>54</v>
      </c>
      <c r="G2" s="60" t="s">
        <v>55</v>
      </c>
      <c r="H2" s="60" t="s">
        <v>56</v>
      </c>
      <c r="I2" s="60" t="s">
        <v>57</v>
      </c>
      <c r="J2" s="60" t="s">
        <v>58</v>
      </c>
      <c r="K2" s="60" t="s">
        <v>59</v>
      </c>
      <c r="L2" s="60" t="s">
        <v>60</v>
      </c>
      <c r="M2" s="60" t="s">
        <v>61</v>
      </c>
      <c r="N2" s="60" t="s">
        <v>62</v>
      </c>
      <c r="O2" s="60" t="s">
        <v>63</v>
      </c>
      <c r="P2" s="60" t="s">
        <v>64</v>
      </c>
      <c r="Q2" s="60" t="s">
        <v>65</v>
      </c>
      <c r="R2" s="60" t="s">
        <v>66</v>
      </c>
      <c r="S2" s="60" t="s">
        <v>67</v>
      </c>
      <c r="T2" s="60" t="s">
        <v>68</v>
      </c>
      <c r="U2" s="60" t="s">
        <v>69</v>
      </c>
      <c r="V2" s="60" t="s">
        <v>70</v>
      </c>
      <c r="W2" s="60" t="s">
        <v>71</v>
      </c>
      <c r="X2" s="60" t="s">
        <v>72</v>
      </c>
      <c r="Y2" s="60" t="s">
        <v>73</v>
      </c>
      <c r="Z2" s="60" t="s">
        <v>74</v>
      </c>
      <c r="AA2" s="60" t="s">
        <v>75</v>
      </c>
      <c r="AB2" s="60" t="s">
        <v>76</v>
      </c>
      <c r="AC2" s="60" t="s">
        <v>77</v>
      </c>
      <c r="AD2" s="60" t="s">
        <v>78</v>
      </c>
      <c r="AE2" s="60" t="s">
        <v>79</v>
      </c>
      <c r="AF2" s="60" t="s">
        <v>80</v>
      </c>
    </row>
    <row r="3" spans="1:32" x14ac:dyDescent="0.25">
      <c r="A3" s="1" t="s">
        <v>101</v>
      </c>
      <c r="N3" s="59">
        <v>7.75</v>
      </c>
      <c r="O3" s="59">
        <v>9.25</v>
      </c>
      <c r="P3" s="59">
        <v>4.25</v>
      </c>
      <c r="Q3" s="59">
        <v>4.25</v>
      </c>
      <c r="R3" s="59">
        <v>5.25</v>
      </c>
    </row>
    <row r="4" spans="1:32" x14ac:dyDescent="0.25">
      <c r="A4" s="1" t="s">
        <v>102</v>
      </c>
      <c r="O4" s="59">
        <v>5.75</v>
      </c>
      <c r="P4" s="59">
        <v>-1.5</v>
      </c>
      <c r="Q4" s="59">
        <v>3.75</v>
      </c>
      <c r="R4" s="59">
        <v>6.25</v>
      </c>
      <c r="S4" s="59">
        <v>6.75</v>
      </c>
    </row>
    <row r="5" spans="1:32" x14ac:dyDescent="0.25">
      <c r="A5" s="1" t="s">
        <v>103</v>
      </c>
      <c r="P5" s="59">
        <v>2.75</v>
      </c>
      <c r="Q5" s="59">
        <v>8.5</v>
      </c>
      <c r="R5" s="59">
        <v>5.75</v>
      </c>
      <c r="S5" s="59">
        <v>5.5</v>
      </c>
      <c r="T5" s="59">
        <v>5.5</v>
      </c>
    </row>
    <row r="6" spans="1:32" x14ac:dyDescent="0.25">
      <c r="A6" s="1" t="s">
        <v>104</v>
      </c>
      <c r="Q6" s="59">
        <v>8</v>
      </c>
      <c r="R6" s="59">
        <v>6.25</v>
      </c>
      <c r="S6" s="59">
        <v>5.75</v>
      </c>
      <c r="T6" s="59">
        <v>5.25</v>
      </c>
      <c r="U6" s="59">
        <v>5.25</v>
      </c>
    </row>
    <row r="7" spans="1:32" x14ac:dyDescent="0.25">
      <c r="A7" s="1" t="s">
        <v>105</v>
      </c>
      <c r="R7" s="59">
        <v>5.5</v>
      </c>
      <c r="S7" s="59">
        <v>5</v>
      </c>
      <c r="T7" s="59">
        <v>5.25</v>
      </c>
      <c r="U7" s="59">
        <v>5.25</v>
      </c>
      <c r="V7" s="59">
        <v>5.25</v>
      </c>
    </row>
    <row r="8" spans="1:32" x14ac:dyDescent="0.25">
      <c r="A8" s="1" t="s">
        <v>106</v>
      </c>
      <c r="S8" s="59">
        <v>3.25</v>
      </c>
      <c r="T8" s="59">
        <v>5</v>
      </c>
      <c r="U8" s="59">
        <v>5</v>
      </c>
      <c r="V8" s="59">
        <v>5.25</v>
      </c>
      <c r="W8" s="59">
        <v>5.25</v>
      </c>
    </row>
    <row r="9" spans="1:32" x14ac:dyDescent="0.25">
      <c r="A9" s="1" t="s">
        <v>107</v>
      </c>
      <c r="T9" s="59">
        <v>4</v>
      </c>
      <c r="U9" s="59">
        <v>3</v>
      </c>
      <c r="V9" s="59">
        <v>4.75</v>
      </c>
      <c r="W9" s="59">
        <v>5</v>
      </c>
      <c r="X9" s="59">
        <v>5</v>
      </c>
    </row>
    <row r="10" spans="1:32" x14ac:dyDescent="0.25">
      <c r="A10" s="1" t="s">
        <v>108</v>
      </c>
      <c r="U10" s="59">
        <v>1.5</v>
      </c>
      <c r="V10" s="59">
        <v>3.25</v>
      </c>
      <c r="W10" s="59">
        <v>5.5</v>
      </c>
      <c r="X10" s="59">
        <v>5.25</v>
      </c>
      <c r="Y10" s="59">
        <v>5.5</v>
      </c>
    </row>
    <row r="11" spans="1:32" x14ac:dyDescent="0.25">
      <c r="A11" s="1" t="s">
        <v>109</v>
      </c>
      <c r="V11" s="59">
        <v>2.5</v>
      </c>
      <c r="W11" s="59">
        <v>4.25</v>
      </c>
      <c r="X11" s="59">
        <v>5</v>
      </c>
      <c r="Y11" s="59">
        <v>5</v>
      </c>
      <c r="Z11" s="59">
        <v>5</v>
      </c>
    </row>
    <row r="12" spans="1:32" x14ac:dyDescent="0.25">
      <c r="A12" s="1" t="s">
        <v>110</v>
      </c>
      <c r="W12" s="59">
        <v>6</v>
      </c>
      <c r="X12" s="59">
        <v>4</v>
      </c>
      <c r="Y12" s="59">
        <v>4</v>
      </c>
      <c r="Z12" s="59">
        <v>4.5</v>
      </c>
      <c r="AA12" s="59">
        <v>4.75</v>
      </c>
    </row>
    <row r="13" spans="1:32" x14ac:dyDescent="0.25">
      <c r="A13" s="1" t="s">
        <v>111</v>
      </c>
      <c r="X13" s="59">
        <v>4.25</v>
      </c>
      <c r="Y13" s="59">
        <v>3.75</v>
      </c>
      <c r="Z13" s="59">
        <v>4.75</v>
      </c>
      <c r="AA13" s="59">
        <v>4.5</v>
      </c>
      <c r="AB13" s="59">
        <v>4.5</v>
      </c>
    </row>
    <row r="14" spans="1:32" x14ac:dyDescent="0.25">
      <c r="A14" s="1" t="s">
        <v>112</v>
      </c>
      <c r="Y14" s="59">
        <v>5</v>
      </c>
      <c r="Z14" s="59">
        <v>3.25</v>
      </c>
      <c r="AA14" s="59">
        <v>3.75</v>
      </c>
      <c r="AB14" s="59">
        <v>4.5</v>
      </c>
      <c r="AC14" s="59">
        <v>4.5</v>
      </c>
    </row>
    <row r="15" spans="1:32" x14ac:dyDescent="0.25">
      <c r="A15" s="1" t="s">
        <v>113</v>
      </c>
      <c r="Z15" s="65">
        <v>1.7</v>
      </c>
      <c r="AA15" s="59">
        <v>-1.75</v>
      </c>
      <c r="AB15" s="59">
        <v>3.25</v>
      </c>
      <c r="AC15" s="59">
        <v>4.5</v>
      </c>
      <c r="AD15" s="59">
        <v>5</v>
      </c>
    </row>
    <row r="16" spans="1:32" x14ac:dyDescent="0.25">
      <c r="A16" s="1" t="s">
        <v>114</v>
      </c>
      <c r="AA16" s="59">
        <v>3.75</v>
      </c>
      <c r="AB16" s="59">
        <v>3.5</v>
      </c>
      <c r="AC16" s="59">
        <v>2</v>
      </c>
      <c r="AD16" s="59">
        <v>4.75</v>
      </c>
      <c r="AE16" s="59">
        <v>5</v>
      </c>
    </row>
    <row r="17" spans="1:32" x14ac:dyDescent="0.25">
      <c r="A17" s="1" t="s">
        <v>115</v>
      </c>
      <c r="AB17" s="59">
        <v>10.75</v>
      </c>
      <c r="AC17" s="59">
        <v>0.5</v>
      </c>
      <c r="AD17" s="59">
        <v>3</v>
      </c>
      <c r="AE17" s="59">
        <v>5.25</v>
      </c>
      <c r="AF17" s="59">
        <v>5</v>
      </c>
    </row>
    <row r="18" spans="1:32" x14ac:dyDescent="0.25">
      <c r="A18" s="1" t="s">
        <v>116</v>
      </c>
      <c r="AB18" s="59">
        <v>11</v>
      </c>
      <c r="AC18" s="59">
        <v>8</v>
      </c>
      <c r="AD18" s="59">
        <v>-1</v>
      </c>
      <c r="AE18" s="59">
        <v>4.25</v>
      </c>
      <c r="AF18" s="59">
        <v>5</v>
      </c>
    </row>
    <row r="19" spans="1:32" x14ac:dyDescent="0.25">
      <c r="A19" s="1" t="s">
        <v>117</v>
      </c>
      <c r="B19" s="59">
        <v>6.7</v>
      </c>
      <c r="C19" s="59">
        <v>5.2</v>
      </c>
      <c r="D19" s="59">
        <v>5.9</v>
      </c>
      <c r="E19" s="59">
        <v>5.4</v>
      </c>
      <c r="F19" s="59">
        <v>6.6</v>
      </c>
      <c r="G19" s="59">
        <v>6.7</v>
      </c>
      <c r="H19" s="59">
        <v>7</v>
      </c>
      <c r="I19" s="59">
        <v>6.2</v>
      </c>
      <c r="J19" s="59">
        <v>7.6</v>
      </c>
      <c r="K19" s="59">
        <v>7.1</v>
      </c>
      <c r="L19" s="59">
        <v>8</v>
      </c>
      <c r="M19" s="59">
        <v>8.9</v>
      </c>
      <c r="N19" s="59">
        <v>8.4</v>
      </c>
      <c r="O19" s="59">
        <v>6.9</v>
      </c>
      <c r="P19" s="59">
        <v>3.4</v>
      </c>
      <c r="Q19" s="59">
        <v>8.8000000000000007</v>
      </c>
      <c r="R19" s="59">
        <v>5.8</v>
      </c>
      <c r="S19" s="59">
        <v>2.4</v>
      </c>
      <c r="T19" s="59">
        <v>4</v>
      </c>
      <c r="U19" s="59">
        <v>1.5</v>
      </c>
      <c r="V19" s="59">
        <v>2.1</v>
      </c>
      <c r="W19" s="59">
        <v>6.1</v>
      </c>
      <c r="X19" s="59">
        <v>4.8</v>
      </c>
      <c r="Y19" s="59">
        <v>5.6</v>
      </c>
      <c r="Z19" s="59">
        <v>1.8</v>
      </c>
      <c r="AA19" s="59">
        <v>4.4000000000000004</v>
      </c>
      <c r="AB19" s="59">
        <f>AB18</f>
        <v>11</v>
      </c>
    </row>
    <row r="21" spans="1:32" s="57" customFormat="1" ht="12" x14ac:dyDescent="0.2">
      <c r="A21" s="57" t="s">
        <v>148</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row>
    <row r="22" spans="1:32" s="57" customFormat="1" ht="12" x14ac:dyDescent="0.2">
      <c r="A22" s="58" t="s">
        <v>195</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row>
    <row r="23" spans="1:32" s="57" customFormat="1" ht="12" x14ac:dyDescent="0.2">
      <c r="A23" s="58" t="s">
        <v>185</v>
      </c>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row>
    <row r="24" spans="1:32" s="57" customFormat="1" ht="12" x14ac:dyDescent="0.2">
      <c r="A24" s="57" t="s">
        <v>119</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row>
    <row r="25" spans="1:32" s="57" customFormat="1" ht="12" x14ac:dyDescent="0.2">
      <c r="A25" s="58" t="s">
        <v>192</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row>
    <row r="26" spans="1:32" s="57" customFormat="1" ht="12" x14ac:dyDescent="0.2">
      <c r="A26" s="58" t="s">
        <v>200</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row>
    <row r="28" spans="1:32" x14ac:dyDescent="0.25">
      <c r="A28" s="8" t="s">
        <v>123</v>
      </c>
    </row>
    <row r="38" spans="21:21" x14ac:dyDescent="0.25">
      <c r="U38" s="63"/>
    </row>
  </sheetData>
  <hyperlinks>
    <hyperlink ref="A28" location="Contents!A1" display="Return to contents page" xr:uid="{D174672C-B6AC-4EBB-9300-C1AD844EB19C}"/>
  </hyperlinks>
  <pageMargins left="0.7" right="0.7" top="0.75" bottom="0.75" header="0.3" footer="0.3"/>
  <pageSetup paperSize="9" orientation="portrait" r:id="rId1"/>
  <headerFooter>
    <oddHeader>&amp;C&amp;"Calibri"&amp;10&amp;KFF0000OFFICIAL&amp;1#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88B-F059-4540-9542-A053246E0D41}">
  <dimension ref="A1:AH50"/>
  <sheetViews>
    <sheetView zoomScale="80" zoomScaleNormal="80" workbookViewId="0">
      <pane xSplit="1" ySplit="2" topLeftCell="B7" activePane="bottomRight" state="frozenSplit"/>
      <selection pane="topRight" activeCell="M30" sqref="M30"/>
      <selection pane="bottomLeft" activeCell="M30" sqref="M30"/>
      <selection pane="bottomRight"/>
    </sheetView>
  </sheetViews>
  <sheetFormatPr defaultColWidth="9.140625" defaultRowHeight="15" x14ac:dyDescent="0.25"/>
  <cols>
    <col min="1" max="1" width="30.42578125" style="1" customWidth="1"/>
    <col min="2" max="22" width="9.140625" style="59" customWidth="1"/>
    <col min="23" max="23" width="9" style="59" customWidth="1"/>
    <col min="24" max="32" width="9.140625" style="59"/>
    <col min="33" max="36" width="9.140625" style="1"/>
    <col min="37" max="37" width="11.28515625" style="1" bestFit="1" customWidth="1"/>
    <col min="38" max="16384" width="9.140625" style="1"/>
  </cols>
  <sheetData>
    <row r="1" spans="1:32" x14ac:dyDescent="0.25">
      <c r="A1" s="27" t="s">
        <v>201</v>
      </c>
    </row>
    <row r="2" spans="1:32" x14ac:dyDescent="0.25">
      <c r="A2" s="28" t="s">
        <v>160</v>
      </c>
      <c r="B2" s="60" t="s">
        <v>50</v>
      </c>
      <c r="C2" s="60" t="s">
        <v>51</v>
      </c>
      <c r="D2" s="60" t="s">
        <v>52</v>
      </c>
      <c r="E2" s="60" t="s">
        <v>53</v>
      </c>
      <c r="F2" s="60" t="s">
        <v>54</v>
      </c>
      <c r="G2" s="60" t="s">
        <v>55</v>
      </c>
      <c r="H2" s="60" t="s">
        <v>56</v>
      </c>
      <c r="I2" s="60" t="s">
        <v>57</v>
      </c>
      <c r="J2" s="60" t="s">
        <v>58</v>
      </c>
      <c r="K2" s="60" t="s">
        <v>59</v>
      </c>
      <c r="L2" s="60" t="s">
        <v>60</v>
      </c>
      <c r="M2" s="60" t="s">
        <v>61</v>
      </c>
      <c r="N2" s="60" t="s">
        <v>62</v>
      </c>
      <c r="O2" s="60" t="s">
        <v>63</v>
      </c>
      <c r="P2" s="60" t="s">
        <v>64</v>
      </c>
      <c r="Q2" s="60" t="s">
        <v>65</v>
      </c>
      <c r="R2" s="60" t="s">
        <v>66</v>
      </c>
      <c r="S2" s="60" t="s">
        <v>67</v>
      </c>
      <c r="T2" s="60" t="s">
        <v>68</v>
      </c>
      <c r="U2" s="60" t="s">
        <v>69</v>
      </c>
      <c r="V2" s="60" t="s">
        <v>70</v>
      </c>
      <c r="W2" s="60" t="s">
        <v>71</v>
      </c>
      <c r="X2" s="60" t="s">
        <v>72</v>
      </c>
      <c r="Y2" s="60" t="s">
        <v>73</v>
      </c>
      <c r="Z2" s="60" t="s">
        <v>74</v>
      </c>
      <c r="AA2" s="60" t="s">
        <v>75</v>
      </c>
      <c r="AB2" s="60" t="s">
        <v>76</v>
      </c>
      <c r="AC2" s="60" t="s">
        <v>77</v>
      </c>
      <c r="AD2" s="60" t="s">
        <v>78</v>
      </c>
      <c r="AE2" s="60" t="s">
        <v>79</v>
      </c>
      <c r="AF2" s="60" t="s">
        <v>80</v>
      </c>
    </row>
    <row r="3" spans="1:32" x14ac:dyDescent="0.25">
      <c r="A3" s="1" t="s">
        <v>89</v>
      </c>
      <c r="B3" s="59">
        <v>8.5</v>
      </c>
      <c r="C3" s="59">
        <v>8.5</v>
      </c>
      <c r="D3" s="59">
        <v>8.25</v>
      </c>
    </row>
    <row r="4" spans="1:32" x14ac:dyDescent="0.25">
      <c r="A4" s="1" t="s">
        <v>90</v>
      </c>
      <c r="C4" s="59">
        <v>8.75</v>
      </c>
      <c r="D4" s="59">
        <v>8.25</v>
      </c>
      <c r="E4" s="59">
        <v>8</v>
      </c>
    </row>
    <row r="5" spans="1:32" x14ac:dyDescent="0.25">
      <c r="A5" s="1" t="s">
        <v>91</v>
      </c>
      <c r="D5" s="59">
        <v>8.25</v>
      </c>
      <c r="E5" s="59">
        <v>8</v>
      </c>
      <c r="F5" s="59">
        <v>7.75</v>
      </c>
    </row>
    <row r="6" spans="1:32" x14ac:dyDescent="0.25">
      <c r="A6" s="1" t="s">
        <v>92</v>
      </c>
      <c r="E6" s="59">
        <v>7.75</v>
      </c>
      <c r="F6" s="59">
        <v>7.5</v>
      </c>
      <c r="G6" s="59">
        <v>7.5</v>
      </c>
    </row>
    <row r="7" spans="1:32" ht="15" customHeight="1" x14ac:dyDescent="0.25">
      <c r="A7" s="1" t="s">
        <v>93</v>
      </c>
      <c r="F7" s="59">
        <v>7</v>
      </c>
      <c r="G7" s="59">
        <v>6.5</v>
      </c>
      <c r="H7" s="59">
        <v>6.25</v>
      </c>
    </row>
    <row r="8" spans="1:32" x14ac:dyDescent="0.25">
      <c r="A8" s="1" t="s">
        <v>94</v>
      </c>
      <c r="G8" s="59">
        <v>6.25</v>
      </c>
      <c r="H8" s="59">
        <v>7</v>
      </c>
      <c r="I8" s="59">
        <v>7</v>
      </c>
    </row>
    <row r="9" spans="1:32" x14ac:dyDescent="0.25">
      <c r="A9" s="1" t="s">
        <v>95</v>
      </c>
      <c r="H9" s="59">
        <v>6.75</v>
      </c>
      <c r="I9" s="59">
        <v>6.25</v>
      </c>
      <c r="J9" s="59">
        <v>6</v>
      </c>
    </row>
    <row r="10" spans="1:32" x14ac:dyDescent="0.25">
      <c r="A10" s="1" t="s">
        <v>96</v>
      </c>
      <c r="I10" s="59">
        <v>6</v>
      </c>
      <c r="J10" s="59">
        <v>6</v>
      </c>
      <c r="K10" s="59">
        <v>6</v>
      </c>
    </row>
    <row r="11" spans="1:32" x14ac:dyDescent="0.25">
      <c r="A11" s="1" t="s">
        <v>97</v>
      </c>
      <c r="J11" s="59">
        <v>5.75</v>
      </c>
      <c r="K11" s="59">
        <v>5.75</v>
      </c>
      <c r="L11" s="59">
        <v>5.75</v>
      </c>
    </row>
    <row r="12" spans="1:32" x14ac:dyDescent="0.25">
      <c r="A12" s="1" t="s">
        <v>98</v>
      </c>
      <c r="K12" s="59">
        <v>5.25</v>
      </c>
      <c r="L12" s="59">
        <v>5</v>
      </c>
      <c r="M12" s="59">
        <v>5</v>
      </c>
    </row>
    <row r="13" spans="1:32" x14ac:dyDescent="0.25">
      <c r="A13" s="1" t="s">
        <v>99</v>
      </c>
      <c r="L13" s="59">
        <v>5.25</v>
      </c>
      <c r="M13" s="59">
        <v>5.25</v>
      </c>
      <c r="N13" s="59">
        <v>5.25</v>
      </c>
    </row>
    <row r="14" spans="1:32" x14ac:dyDescent="0.25">
      <c r="A14" s="1" t="s">
        <v>100</v>
      </c>
      <c r="M14" s="59">
        <v>4.75</v>
      </c>
      <c r="N14" s="59">
        <v>5</v>
      </c>
      <c r="O14" s="59">
        <v>5.25</v>
      </c>
    </row>
    <row r="15" spans="1:32" x14ac:dyDescent="0.25">
      <c r="A15" s="1" t="s">
        <v>101</v>
      </c>
      <c r="N15" s="59">
        <v>4.25</v>
      </c>
      <c r="O15" s="59">
        <v>4.5</v>
      </c>
      <c r="P15" s="59">
        <v>4.75</v>
      </c>
    </row>
    <row r="16" spans="1:32" x14ac:dyDescent="0.25">
      <c r="A16" s="1" t="s">
        <v>102</v>
      </c>
      <c r="O16" s="59">
        <v>6</v>
      </c>
      <c r="P16" s="59">
        <v>8.25</v>
      </c>
      <c r="Q16" s="59">
        <v>8.5</v>
      </c>
      <c r="R16" s="59">
        <v>7.5</v>
      </c>
      <c r="S16" s="59">
        <v>6.5</v>
      </c>
    </row>
    <row r="17" spans="1:34" x14ac:dyDescent="0.25">
      <c r="A17" s="1" t="s">
        <v>103</v>
      </c>
      <c r="P17" s="59">
        <v>5.25</v>
      </c>
      <c r="Q17" s="59">
        <v>5</v>
      </c>
      <c r="R17" s="59">
        <v>4.75</v>
      </c>
      <c r="S17" s="59">
        <v>5</v>
      </c>
      <c r="T17" s="59">
        <v>5</v>
      </c>
    </row>
    <row r="18" spans="1:34" x14ac:dyDescent="0.25">
      <c r="A18" s="1" t="s">
        <v>104</v>
      </c>
      <c r="Q18" s="59">
        <v>5</v>
      </c>
      <c r="R18" s="59">
        <v>4.75</v>
      </c>
      <c r="S18" s="59">
        <v>4.5</v>
      </c>
      <c r="T18" s="59">
        <v>5</v>
      </c>
      <c r="U18" s="59">
        <v>5</v>
      </c>
    </row>
    <row r="19" spans="1:34" x14ac:dyDescent="0.25">
      <c r="A19" s="1" t="s">
        <v>105</v>
      </c>
      <c r="R19" s="59">
        <v>5.25</v>
      </c>
      <c r="S19" s="59">
        <v>5.5</v>
      </c>
      <c r="T19" s="59">
        <v>5.5</v>
      </c>
      <c r="U19" s="59">
        <v>5</v>
      </c>
      <c r="V19" s="59">
        <v>5</v>
      </c>
    </row>
    <row r="20" spans="1:34" x14ac:dyDescent="0.25">
      <c r="A20" s="1" t="s">
        <v>106</v>
      </c>
      <c r="S20" s="59">
        <v>5.5</v>
      </c>
      <c r="T20" s="59">
        <v>5.75</v>
      </c>
      <c r="U20" s="59">
        <v>5.75</v>
      </c>
      <c r="V20" s="59">
        <v>5</v>
      </c>
      <c r="W20" s="59">
        <v>5</v>
      </c>
    </row>
    <row r="21" spans="1:34" x14ac:dyDescent="0.25">
      <c r="A21" s="1" t="s">
        <v>107</v>
      </c>
      <c r="T21" s="59">
        <v>6</v>
      </c>
      <c r="U21" s="59">
        <v>6.25</v>
      </c>
      <c r="V21" s="59">
        <v>6.25</v>
      </c>
      <c r="W21" s="59">
        <v>6</v>
      </c>
      <c r="X21" s="59">
        <v>5.75</v>
      </c>
    </row>
    <row r="22" spans="1:34" x14ac:dyDescent="0.25">
      <c r="A22" s="1" t="s">
        <v>108</v>
      </c>
      <c r="U22" s="59">
        <v>6.25</v>
      </c>
      <c r="V22" s="59">
        <v>6.5</v>
      </c>
      <c r="W22" s="59">
        <v>6.25</v>
      </c>
      <c r="X22" s="59">
        <v>6</v>
      </c>
      <c r="Y22" s="59">
        <v>5.75</v>
      </c>
    </row>
    <row r="23" spans="1:34" x14ac:dyDescent="0.25">
      <c r="A23" s="1" t="s">
        <v>109</v>
      </c>
      <c r="V23" s="59">
        <v>5.75</v>
      </c>
      <c r="W23" s="59">
        <v>5.5</v>
      </c>
      <c r="X23" s="59">
        <v>5.5</v>
      </c>
      <c r="Y23" s="59">
        <v>5.5</v>
      </c>
      <c r="Z23" s="59">
        <v>5.5</v>
      </c>
    </row>
    <row r="24" spans="1:34" x14ac:dyDescent="0.25">
      <c r="A24" s="1" t="s">
        <v>110</v>
      </c>
      <c r="W24" s="59">
        <v>5.75</v>
      </c>
      <c r="X24" s="59">
        <v>5.75</v>
      </c>
      <c r="Y24" s="59">
        <v>5.5</v>
      </c>
      <c r="Z24" s="59">
        <v>5.5</v>
      </c>
      <c r="AA24" s="59">
        <v>5.25</v>
      </c>
    </row>
    <row r="25" spans="1:34" x14ac:dyDescent="0.25">
      <c r="A25" s="1" t="s">
        <v>111</v>
      </c>
      <c r="X25" s="59">
        <v>5.5</v>
      </c>
      <c r="Y25" s="59">
        <v>5.25</v>
      </c>
      <c r="Z25" s="59">
        <v>5.25</v>
      </c>
      <c r="AA25" s="59">
        <v>5.25</v>
      </c>
      <c r="AB25" s="59">
        <v>5</v>
      </c>
    </row>
    <row r="26" spans="1:34" x14ac:dyDescent="0.25">
      <c r="A26" s="1" t="s">
        <v>112</v>
      </c>
      <c r="Y26" s="59">
        <v>5</v>
      </c>
      <c r="Z26" s="59">
        <v>5</v>
      </c>
      <c r="AA26" s="59">
        <v>5</v>
      </c>
      <c r="AB26" s="59">
        <v>5</v>
      </c>
      <c r="AC26" s="59">
        <v>5</v>
      </c>
    </row>
    <row r="27" spans="1:34" x14ac:dyDescent="0.25">
      <c r="A27" s="1" t="s">
        <v>113</v>
      </c>
      <c r="Z27" s="59">
        <v>7</v>
      </c>
      <c r="AA27" s="59">
        <v>7.25</v>
      </c>
      <c r="AB27" s="59">
        <v>6.5</v>
      </c>
      <c r="AC27" s="59">
        <v>6</v>
      </c>
      <c r="AD27" s="59">
        <v>5.5</v>
      </c>
    </row>
    <row r="28" spans="1:34" x14ac:dyDescent="0.25">
      <c r="A28" s="1" t="s">
        <v>114</v>
      </c>
      <c r="AA28" s="59">
        <v>5.5</v>
      </c>
      <c r="AB28" s="59">
        <v>5</v>
      </c>
      <c r="AC28" s="59">
        <v>4.75</v>
      </c>
      <c r="AD28" s="59">
        <v>4.5</v>
      </c>
      <c r="AE28" s="59">
        <v>4.5</v>
      </c>
      <c r="AG28" s="59"/>
      <c r="AH28" s="59"/>
    </row>
    <row r="29" spans="1:34" x14ac:dyDescent="0.25">
      <c r="A29" s="1" t="s">
        <v>115</v>
      </c>
      <c r="AB29" s="59">
        <v>4</v>
      </c>
      <c r="AC29" s="59">
        <v>3.75</v>
      </c>
      <c r="AD29" s="59">
        <v>3.75</v>
      </c>
      <c r="AE29" s="59">
        <v>3.75</v>
      </c>
      <c r="AF29" s="59">
        <v>4</v>
      </c>
      <c r="AG29" s="59"/>
      <c r="AH29" s="59"/>
    </row>
    <row r="30" spans="1:34" x14ac:dyDescent="0.25">
      <c r="A30" s="1" t="s">
        <v>116</v>
      </c>
      <c r="AB30" s="59">
        <v>3.8</v>
      </c>
      <c r="AC30" s="59">
        <v>3.75</v>
      </c>
      <c r="AD30" s="59">
        <v>4.5</v>
      </c>
      <c r="AE30" s="59">
        <v>4.5</v>
      </c>
      <c r="AF30" s="59">
        <v>4.25</v>
      </c>
      <c r="AG30" s="59"/>
      <c r="AH30" s="59"/>
    </row>
    <row r="31" spans="1:34" x14ac:dyDescent="0.25">
      <c r="A31" s="1" t="s">
        <v>117</v>
      </c>
      <c r="B31" s="59">
        <v>8.4</v>
      </c>
      <c r="C31" s="59">
        <v>8.5</v>
      </c>
      <c r="D31" s="59">
        <v>7.7336333333333336</v>
      </c>
      <c r="E31" s="59">
        <v>6.8860190666666661</v>
      </c>
      <c r="F31" s="59">
        <v>6.3020825333333335</v>
      </c>
      <c r="G31" s="59">
        <v>6.8696375333333348</v>
      </c>
      <c r="H31" s="59">
        <v>6.4049760999999998</v>
      </c>
      <c r="I31" s="59">
        <v>6.0515940000000006</v>
      </c>
      <c r="J31" s="59">
        <v>5.4362250999999988</v>
      </c>
      <c r="K31" s="59">
        <v>5.057756266666666</v>
      </c>
      <c r="L31" s="59">
        <v>4.8580892666666671</v>
      </c>
      <c r="M31" s="59">
        <v>4.3256208333333328</v>
      </c>
      <c r="N31" s="59">
        <v>4.2593705000000002</v>
      </c>
      <c r="O31" s="59">
        <v>5.7300173333333335</v>
      </c>
      <c r="P31" s="59">
        <v>5.2915879666666656</v>
      </c>
      <c r="Q31" s="59">
        <v>4.9634950666666668</v>
      </c>
      <c r="R31" s="59">
        <v>5.1193612333333336</v>
      </c>
      <c r="S31" s="59">
        <v>5.6307372666666673</v>
      </c>
      <c r="T31" s="59">
        <v>5.9262413</v>
      </c>
      <c r="U31" s="59">
        <v>6.0163085333333335</v>
      </c>
      <c r="V31" s="59">
        <v>5.6864333999999994</v>
      </c>
      <c r="W31" s="59">
        <v>5.5876572333333341</v>
      </c>
      <c r="X31" s="59">
        <v>5.4197629999999997</v>
      </c>
      <c r="Y31" s="59">
        <v>5.2298412333333335</v>
      </c>
      <c r="Z31" s="59">
        <v>6.9488588333333325</v>
      </c>
      <c r="AA31" s="59">
        <v>5.0999999999999996</v>
      </c>
      <c r="AB31" s="59">
        <f>AB30</f>
        <v>3.8</v>
      </c>
      <c r="AG31" s="59"/>
      <c r="AH31" s="59"/>
    </row>
    <row r="32" spans="1:34" ht="14.45" customHeight="1" x14ac:dyDescent="0.25">
      <c r="AG32" s="59"/>
      <c r="AH32" s="59"/>
    </row>
    <row r="33" spans="1:34" s="57" customFormat="1" ht="14.45" customHeight="1" x14ac:dyDescent="0.2">
      <c r="A33" s="57" t="s">
        <v>148</v>
      </c>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59"/>
      <c r="AC33" s="59"/>
      <c r="AD33" s="59"/>
      <c r="AE33" s="59"/>
      <c r="AF33" s="59"/>
      <c r="AG33" s="59"/>
      <c r="AH33" s="59"/>
    </row>
    <row r="34" spans="1:34" s="57" customFormat="1" ht="14.45" customHeight="1" x14ac:dyDescent="0.2">
      <c r="A34" s="58" t="s">
        <v>195</v>
      </c>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row>
    <row r="35" spans="1:34" s="57" customFormat="1" ht="14.45" customHeight="1" x14ac:dyDescent="0.2">
      <c r="A35" s="58" t="s">
        <v>202</v>
      </c>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row>
    <row r="36" spans="1:34" s="57" customFormat="1" ht="14.45" customHeight="1" x14ac:dyDescent="0.2">
      <c r="A36" s="57" t="s">
        <v>186</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row>
    <row r="37" spans="1:34" s="57" customFormat="1" ht="14.45" customHeight="1" x14ac:dyDescent="0.2">
      <c r="A37" s="58" t="s">
        <v>203</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row>
    <row r="38" spans="1:34" s="57" customFormat="1" ht="14.45" customHeight="1" x14ac:dyDescent="0.2">
      <c r="A38" s="58" t="s">
        <v>204</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row>
    <row r="39" spans="1:34" ht="14.45" customHeight="1" x14ac:dyDescent="0.25"/>
    <row r="40" spans="1:34" ht="14.45" customHeight="1" x14ac:dyDescent="0.25">
      <c r="A40" s="8" t="s">
        <v>123</v>
      </c>
    </row>
    <row r="41" spans="1:34" ht="14.45" customHeight="1" x14ac:dyDescent="0.25"/>
    <row r="42" spans="1:34" ht="14.45" customHeight="1" x14ac:dyDescent="0.25"/>
    <row r="50" spans="21:21" x14ac:dyDescent="0.25">
      <c r="U50" s="63"/>
    </row>
  </sheetData>
  <hyperlinks>
    <hyperlink ref="A40" location="Contents!A1" display="Return to contents page" xr:uid="{4190B2C8-BE0F-4D6C-8EBC-8CCABE3A40B2}"/>
  </hyperlinks>
  <pageMargins left="0.7" right="0.7" top="0.75" bottom="0.75" header="0.3" footer="0.3"/>
  <pageSetup paperSize="9" orientation="portrait" r:id="rId1"/>
  <headerFooter>
    <oddHeader>&amp;C&amp;"Calibri"&amp;10&amp;KFF0000OFFICIAL&amp;1#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A5598-069E-406D-ADAC-60831D0D85A8}">
  <dimension ref="A1:AF50"/>
  <sheetViews>
    <sheetView zoomScale="80" zoomScaleNormal="80" workbookViewId="0">
      <pane xSplit="1" ySplit="2" topLeftCell="B3" activePane="bottomRight" state="frozenSplit"/>
      <selection pane="topRight" activeCell="M30" sqref="M30"/>
      <selection pane="bottomLeft" activeCell="M30" sqref="M30"/>
      <selection pane="bottomRight"/>
    </sheetView>
  </sheetViews>
  <sheetFormatPr defaultColWidth="9.140625" defaultRowHeight="15" x14ac:dyDescent="0.25"/>
  <cols>
    <col min="1" max="1" width="30.42578125" style="1" customWidth="1"/>
    <col min="2" max="2" width="9.140625" style="66" customWidth="1"/>
    <col min="3" max="22" width="9.140625" style="59" customWidth="1"/>
    <col min="23" max="23" width="9" style="59" customWidth="1"/>
    <col min="24" max="32" width="9.140625" style="59"/>
    <col min="33" max="36" width="9.140625" style="1"/>
    <col min="37" max="37" width="11.28515625" style="1" bestFit="1" customWidth="1"/>
    <col min="38" max="16384" width="9.140625" style="1"/>
  </cols>
  <sheetData>
    <row r="1" spans="1:32" x14ac:dyDescent="0.25">
      <c r="A1" s="27" t="s">
        <v>205</v>
      </c>
    </row>
    <row r="2" spans="1:32" x14ac:dyDescent="0.25">
      <c r="A2" s="28" t="s">
        <v>160</v>
      </c>
      <c r="B2" s="67" t="s">
        <v>50</v>
      </c>
      <c r="C2" s="60" t="s">
        <v>51</v>
      </c>
      <c r="D2" s="60" t="s">
        <v>52</v>
      </c>
      <c r="E2" s="60" t="s">
        <v>53</v>
      </c>
      <c r="F2" s="60" t="s">
        <v>54</v>
      </c>
      <c r="G2" s="60" t="s">
        <v>55</v>
      </c>
      <c r="H2" s="60" t="s">
        <v>56</v>
      </c>
      <c r="I2" s="60" t="s">
        <v>57</v>
      </c>
      <c r="J2" s="60" t="s">
        <v>58</v>
      </c>
      <c r="K2" s="60" t="s">
        <v>59</v>
      </c>
      <c r="L2" s="60" t="s">
        <v>60</v>
      </c>
      <c r="M2" s="60" t="s">
        <v>61</v>
      </c>
      <c r="N2" s="60" t="s">
        <v>62</v>
      </c>
      <c r="O2" s="60" t="s">
        <v>63</v>
      </c>
      <c r="P2" s="60" t="s">
        <v>64</v>
      </c>
      <c r="Q2" s="60" t="s">
        <v>65</v>
      </c>
      <c r="R2" s="60" t="s">
        <v>66</v>
      </c>
      <c r="S2" s="60" t="s">
        <v>67</v>
      </c>
      <c r="T2" s="60" t="s">
        <v>68</v>
      </c>
      <c r="U2" s="60" t="s">
        <v>69</v>
      </c>
      <c r="V2" s="60" t="s">
        <v>70</v>
      </c>
      <c r="W2" s="60" t="s">
        <v>71</v>
      </c>
      <c r="X2" s="60" t="s">
        <v>72</v>
      </c>
      <c r="Y2" s="60" t="s">
        <v>73</v>
      </c>
      <c r="Z2" s="60" t="s">
        <v>74</v>
      </c>
      <c r="AA2" s="60" t="s">
        <v>75</v>
      </c>
      <c r="AB2" s="60" t="s">
        <v>76</v>
      </c>
      <c r="AC2" s="60" t="s">
        <v>77</v>
      </c>
      <c r="AD2" s="60" t="s">
        <v>78</v>
      </c>
      <c r="AE2" s="60" t="s">
        <v>79</v>
      </c>
      <c r="AF2" s="60" t="s">
        <v>80</v>
      </c>
    </row>
    <row r="3" spans="1:32" x14ac:dyDescent="0.25">
      <c r="A3" s="1" t="s">
        <v>89</v>
      </c>
      <c r="B3" s="66">
        <v>2.6</v>
      </c>
      <c r="C3" s="59">
        <v>1.25</v>
      </c>
      <c r="D3" s="59">
        <v>2</v>
      </c>
      <c r="E3" s="59">
        <v>2</v>
      </c>
      <c r="F3" s="59">
        <v>2.25</v>
      </c>
    </row>
    <row r="4" spans="1:32" x14ac:dyDescent="0.25">
      <c r="A4" s="1" t="s">
        <v>90</v>
      </c>
      <c r="C4" s="59">
        <v>1.75</v>
      </c>
      <c r="D4" s="59">
        <v>2</v>
      </c>
      <c r="E4" s="59">
        <v>2.25</v>
      </c>
      <c r="F4" s="59">
        <v>2.25</v>
      </c>
      <c r="G4" s="59">
        <v>2.25</v>
      </c>
    </row>
    <row r="5" spans="1:32" x14ac:dyDescent="0.25">
      <c r="A5" s="1" t="s">
        <v>91</v>
      </c>
      <c r="D5" s="59">
        <v>1.25</v>
      </c>
      <c r="E5" s="59">
        <v>1.75</v>
      </c>
      <c r="F5" s="59">
        <v>2.25</v>
      </c>
      <c r="G5" s="59">
        <v>2.25</v>
      </c>
      <c r="H5" s="59">
        <v>2.25</v>
      </c>
    </row>
    <row r="6" spans="1:32" x14ac:dyDescent="0.25">
      <c r="A6" s="1" t="s">
        <v>92</v>
      </c>
      <c r="E6" s="59">
        <v>2.25</v>
      </c>
      <c r="F6" s="59">
        <v>1.75</v>
      </c>
      <c r="G6" s="59">
        <v>2</v>
      </c>
      <c r="H6" s="59">
        <v>2</v>
      </c>
      <c r="I6" s="59">
        <v>2</v>
      </c>
    </row>
    <row r="7" spans="1:32" ht="15" customHeight="1" x14ac:dyDescent="0.25">
      <c r="A7" s="1" t="s">
        <v>93</v>
      </c>
      <c r="F7" s="59">
        <v>2.75</v>
      </c>
      <c r="G7" s="59">
        <v>2.25</v>
      </c>
      <c r="H7" s="59">
        <v>2</v>
      </c>
      <c r="I7" s="59">
        <v>2</v>
      </c>
      <c r="J7" s="59">
        <v>2</v>
      </c>
    </row>
    <row r="8" spans="1:32" x14ac:dyDescent="0.25">
      <c r="A8" s="1" t="s">
        <v>94</v>
      </c>
      <c r="G8" s="59">
        <v>2</v>
      </c>
      <c r="H8" s="59">
        <v>1</v>
      </c>
      <c r="I8" s="59">
        <v>2</v>
      </c>
      <c r="J8" s="59">
        <v>2</v>
      </c>
      <c r="K8" s="59">
        <v>2</v>
      </c>
    </row>
    <row r="9" spans="1:32" x14ac:dyDescent="0.25">
      <c r="A9" s="1" t="s">
        <v>95</v>
      </c>
      <c r="H9" s="59">
        <v>1</v>
      </c>
      <c r="I9" s="59">
        <v>1.75</v>
      </c>
      <c r="J9" s="59">
        <v>2</v>
      </c>
      <c r="K9" s="59">
        <v>2</v>
      </c>
      <c r="L9" s="59">
        <v>2</v>
      </c>
    </row>
    <row r="10" spans="1:32" x14ac:dyDescent="0.25">
      <c r="A10" s="1" t="s">
        <v>96</v>
      </c>
      <c r="I10" s="59">
        <v>2.5</v>
      </c>
      <c r="J10" s="59">
        <v>1.75</v>
      </c>
      <c r="K10" s="59">
        <v>1.5</v>
      </c>
      <c r="L10" s="59">
        <v>1.5</v>
      </c>
      <c r="M10" s="59">
        <v>1.5</v>
      </c>
    </row>
    <row r="11" spans="1:32" x14ac:dyDescent="0.25">
      <c r="A11" s="1" t="s">
        <v>97</v>
      </c>
      <c r="J11" s="59">
        <v>1.75</v>
      </c>
      <c r="K11" s="59">
        <v>1.75</v>
      </c>
      <c r="L11" s="59">
        <v>1.5</v>
      </c>
      <c r="M11" s="59">
        <v>1.5</v>
      </c>
      <c r="N11" s="59">
        <v>1.5</v>
      </c>
    </row>
    <row r="12" spans="1:32" x14ac:dyDescent="0.25">
      <c r="A12" s="1" t="s">
        <v>98</v>
      </c>
      <c r="K12" s="59">
        <v>2.75</v>
      </c>
      <c r="L12" s="59">
        <v>1.75</v>
      </c>
      <c r="M12" s="59">
        <v>1.5</v>
      </c>
      <c r="N12" s="59">
        <v>1.5</v>
      </c>
      <c r="O12" s="59">
        <v>1.25</v>
      </c>
    </row>
    <row r="13" spans="1:32" x14ac:dyDescent="0.25">
      <c r="A13" s="1" t="s">
        <v>99</v>
      </c>
      <c r="L13" s="59">
        <v>2</v>
      </c>
      <c r="M13" s="59">
        <v>1</v>
      </c>
      <c r="N13" s="59">
        <v>1.5</v>
      </c>
      <c r="O13" s="59">
        <v>1.25</v>
      </c>
      <c r="P13" s="59">
        <v>1.25</v>
      </c>
    </row>
    <row r="14" spans="1:32" x14ac:dyDescent="0.25">
      <c r="A14" s="1" t="s">
        <v>100</v>
      </c>
      <c r="M14" s="59">
        <v>2.5</v>
      </c>
      <c r="N14" s="59">
        <v>1.5</v>
      </c>
      <c r="O14" s="59">
        <v>1.25</v>
      </c>
      <c r="P14" s="59">
        <v>1.25</v>
      </c>
      <c r="Q14" s="59">
        <v>1.25</v>
      </c>
    </row>
    <row r="15" spans="1:32" x14ac:dyDescent="0.25">
      <c r="A15" s="1" t="s">
        <v>101</v>
      </c>
      <c r="N15" s="59">
        <v>2.5</v>
      </c>
      <c r="O15" s="59">
        <v>1.25</v>
      </c>
      <c r="P15" s="59">
        <v>1.25</v>
      </c>
      <c r="Q15" s="59">
        <v>1.25</v>
      </c>
      <c r="R15" s="59">
        <v>1.25</v>
      </c>
    </row>
    <row r="16" spans="1:32" x14ac:dyDescent="0.25">
      <c r="A16" s="1" t="s">
        <v>102</v>
      </c>
      <c r="O16" s="59">
        <v>-0.25</v>
      </c>
      <c r="P16" s="59">
        <v>-1.5</v>
      </c>
      <c r="Q16" s="59">
        <v>0.5</v>
      </c>
      <c r="R16" s="59">
        <v>2.5</v>
      </c>
      <c r="S16" s="59">
        <v>2.5</v>
      </c>
    </row>
    <row r="17" spans="1:32" x14ac:dyDescent="0.25">
      <c r="A17" s="1" t="s">
        <v>103</v>
      </c>
      <c r="P17" s="59">
        <v>2.5</v>
      </c>
      <c r="Q17" s="59">
        <v>2.25</v>
      </c>
      <c r="R17" s="59">
        <v>2</v>
      </c>
      <c r="S17" s="59">
        <v>1.5</v>
      </c>
      <c r="T17" s="59">
        <v>1.75</v>
      </c>
    </row>
    <row r="18" spans="1:32" x14ac:dyDescent="0.25">
      <c r="A18" s="1" t="s">
        <v>104</v>
      </c>
      <c r="Q18" s="59">
        <v>2.75</v>
      </c>
      <c r="R18" s="59">
        <v>1.75</v>
      </c>
      <c r="S18" s="59">
        <v>1.75</v>
      </c>
      <c r="T18" s="59">
        <v>1.5</v>
      </c>
      <c r="U18" s="59">
        <v>1.5</v>
      </c>
    </row>
    <row r="19" spans="1:32" x14ac:dyDescent="0.25">
      <c r="A19" s="1" t="s">
        <v>105</v>
      </c>
      <c r="R19" s="59">
        <v>0.5</v>
      </c>
      <c r="S19" s="59">
        <v>1.25</v>
      </c>
      <c r="T19" s="59">
        <v>1.5</v>
      </c>
      <c r="U19" s="59">
        <v>1.5</v>
      </c>
      <c r="V19" s="59">
        <v>1.5</v>
      </c>
    </row>
    <row r="20" spans="1:32" x14ac:dyDescent="0.25">
      <c r="A20" s="1" t="s">
        <v>106</v>
      </c>
      <c r="S20" s="59">
        <v>1.25</v>
      </c>
      <c r="T20" s="59">
        <v>1.25</v>
      </c>
      <c r="U20" s="59">
        <v>1.5</v>
      </c>
      <c r="V20" s="59">
        <v>1.5</v>
      </c>
      <c r="W20" s="59">
        <v>1.5</v>
      </c>
    </row>
    <row r="21" spans="1:32" x14ac:dyDescent="0.25">
      <c r="A21" s="1" t="s">
        <v>107</v>
      </c>
      <c r="T21" s="59">
        <v>0.75</v>
      </c>
      <c r="U21" s="59">
        <v>1.5</v>
      </c>
      <c r="V21" s="59">
        <v>1.5</v>
      </c>
      <c r="W21" s="59">
        <v>2.25</v>
      </c>
      <c r="X21" s="59">
        <v>2</v>
      </c>
    </row>
    <row r="22" spans="1:32" x14ac:dyDescent="0.25">
      <c r="A22" s="1" t="s">
        <v>108</v>
      </c>
      <c r="U22" s="59">
        <v>1.5</v>
      </c>
      <c r="V22" s="59">
        <v>1.5</v>
      </c>
      <c r="W22" s="59">
        <v>2</v>
      </c>
      <c r="X22" s="59">
        <v>2</v>
      </c>
      <c r="Y22" s="59">
        <v>2</v>
      </c>
    </row>
    <row r="23" spans="1:32" x14ac:dyDescent="0.25">
      <c r="A23" s="1" t="s">
        <v>109</v>
      </c>
      <c r="V23" s="59">
        <v>2</v>
      </c>
      <c r="W23" s="59">
        <v>1.75</v>
      </c>
      <c r="X23" s="59">
        <v>1.75</v>
      </c>
      <c r="Y23" s="59">
        <v>1.25</v>
      </c>
      <c r="Z23" s="59">
        <v>1.5</v>
      </c>
    </row>
    <row r="24" spans="1:32" x14ac:dyDescent="0.25">
      <c r="A24" s="1" t="s">
        <v>110</v>
      </c>
      <c r="W24" s="59">
        <v>1</v>
      </c>
      <c r="X24" s="59">
        <v>1.5</v>
      </c>
      <c r="Y24" s="59">
        <v>1.5</v>
      </c>
      <c r="Z24" s="59">
        <v>1.5</v>
      </c>
      <c r="AA24" s="59">
        <v>1.5</v>
      </c>
    </row>
    <row r="25" spans="1:32" x14ac:dyDescent="0.25">
      <c r="A25" s="1" t="s">
        <v>111</v>
      </c>
      <c r="X25" s="59">
        <v>2.75</v>
      </c>
      <c r="Y25" s="59">
        <v>1.5</v>
      </c>
      <c r="Z25" s="59">
        <v>1.5</v>
      </c>
      <c r="AA25" s="59">
        <v>1.25</v>
      </c>
      <c r="AB25" s="59">
        <v>1.25</v>
      </c>
    </row>
    <row r="26" spans="1:32" x14ac:dyDescent="0.25">
      <c r="A26" s="1" t="s">
        <v>112</v>
      </c>
      <c r="Y26" s="59">
        <v>2</v>
      </c>
      <c r="Z26" s="59">
        <v>1.75</v>
      </c>
      <c r="AA26" s="59">
        <v>1.75</v>
      </c>
      <c r="AB26" s="59">
        <v>1.5</v>
      </c>
      <c r="AC26" s="59">
        <v>1.5</v>
      </c>
    </row>
    <row r="27" spans="1:32" x14ac:dyDescent="0.25">
      <c r="A27" s="1" t="s">
        <v>113</v>
      </c>
      <c r="Z27" s="65">
        <v>-4.3</v>
      </c>
      <c r="AA27" s="59">
        <v>2.75</v>
      </c>
      <c r="AB27" s="59">
        <v>1.75</v>
      </c>
      <c r="AC27" s="59">
        <v>1</v>
      </c>
      <c r="AD27" s="59">
        <v>1.75</v>
      </c>
    </row>
    <row r="28" spans="1:32" x14ac:dyDescent="0.25">
      <c r="A28" s="1" t="s">
        <v>114</v>
      </c>
      <c r="AA28" s="59">
        <v>6.5</v>
      </c>
      <c r="AB28" s="59">
        <v>1</v>
      </c>
      <c r="AC28" s="59">
        <v>1</v>
      </c>
      <c r="AD28" s="59">
        <v>1.25</v>
      </c>
      <c r="AE28" s="59">
        <v>1.25</v>
      </c>
    </row>
    <row r="29" spans="1:32" x14ac:dyDescent="0.25">
      <c r="A29" s="1" t="s">
        <v>115</v>
      </c>
      <c r="AB29" s="59">
        <v>2.75</v>
      </c>
      <c r="AC29" s="59">
        <v>1.5</v>
      </c>
      <c r="AD29" s="59">
        <v>1.5</v>
      </c>
      <c r="AE29" s="59">
        <v>1</v>
      </c>
      <c r="AF29" s="59">
        <v>1</v>
      </c>
    </row>
    <row r="30" spans="1:32" x14ac:dyDescent="0.25">
      <c r="A30" s="1" t="s">
        <v>116</v>
      </c>
      <c r="AB30" s="59">
        <v>3.3</v>
      </c>
      <c r="AC30" s="59">
        <v>1.75</v>
      </c>
      <c r="AD30" s="59">
        <v>0.75</v>
      </c>
      <c r="AE30" s="59">
        <v>1</v>
      </c>
      <c r="AF30" s="59">
        <v>1.25</v>
      </c>
    </row>
    <row r="31" spans="1:32" x14ac:dyDescent="0.25">
      <c r="A31" s="1" t="s">
        <v>117</v>
      </c>
      <c r="B31" s="66">
        <v>1.5</v>
      </c>
      <c r="C31" s="59">
        <v>0.4</v>
      </c>
      <c r="D31" s="59">
        <v>1.9</v>
      </c>
      <c r="E31" s="59">
        <v>1.6</v>
      </c>
      <c r="F31" s="59">
        <v>2.9</v>
      </c>
      <c r="G31" s="59">
        <v>1.4</v>
      </c>
      <c r="H31" s="59">
        <v>1.4</v>
      </c>
      <c r="I31" s="59">
        <v>2.4</v>
      </c>
      <c r="J31" s="59">
        <v>1.7</v>
      </c>
      <c r="K31" s="59">
        <v>3.6</v>
      </c>
      <c r="L31" s="59">
        <v>2.2000000000000002</v>
      </c>
      <c r="M31" s="59">
        <v>3.2</v>
      </c>
      <c r="N31" s="59">
        <v>3</v>
      </c>
      <c r="O31" s="59">
        <v>0.6</v>
      </c>
      <c r="P31" s="59">
        <v>1.7</v>
      </c>
      <c r="Q31" s="59">
        <v>2.1</v>
      </c>
      <c r="R31" s="59">
        <v>1.4</v>
      </c>
      <c r="S31" s="59">
        <v>1.1000000000000001</v>
      </c>
      <c r="T31" s="59">
        <v>0.5</v>
      </c>
      <c r="U31" s="59">
        <v>1.7</v>
      </c>
      <c r="V31" s="59">
        <v>2</v>
      </c>
      <c r="W31" s="59">
        <v>2.1</v>
      </c>
      <c r="X31" s="59">
        <v>2.7</v>
      </c>
      <c r="Y31" s="59">
        <v>2.5</v>
      </c>
      <c r="Z31" s="59">
        <v>-4.2</v>
      </c>
      <c r="AA31" s="59">
        <v>6.5</v>
      </c>
      <c r="AB31" s="59">
        <f>AB30</f>
        <v>3.3</v>
      </c>
    </row>
    <row r="33" spans="1:32" s="57" customFormat="1" x14ac:dyDescent="0.2">
      <c r="A33" s="57" t="s">
        <v>148</v>
      </c>
      <c r="B33" s="68"/>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59"/>
      <c r="AC33" s="59"/>
      <c r="AD33" s="59"/>
      <c r="AE33" s="59"/>
      <c r="AF33" s="59"/>
    </row>
    <row r="34" spans="1:32" s="57" customFormat="1" x14ac:dyDescent="0.2">
      <c r="A34" s="58" t="s">
        <v>190</v>
      </c>
      <c r="B34" s="68"/>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59"/>
      <c r="AC34" s="59"/>
      <c r="AD34" s="59"/>
      <c r="AE34" s="59"/>
      <c r="AF34" s="59"/>
    </row>
    <row r="35" spans="1:32" s="57" customFormat="1" ht="12" x14ac:dyDescent="0.2">
      <c r="A35" s="58" t="s">
        <v>206</v>
      </c>
      <c r="B35" s="68"/>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row>
    <row r="36" spans="1:32" s="57" customFormat="1" ht="12" x14ac:dyDescent="0.2">
      <c r="A36" s="57" t="s">
        <v>186</v>
      </c>
      <c r="B36" s="68"/>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row>
    <row r="37" spans="1:32" s="57" customFormat="1" ht="12" x14ac:dyDescent="0.2">
      <c r="A37" s="58" t="s">
        <v>187</v>
      </c>
      <c r="B37" s="68"/>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row>
    <row r="38" spans="1:32" s="57" customFormat="1" ht="12" x14ac:dyDescent="0.2">
      <c r="A38" s="58" t="s">
        <v>207</v>
      </c>
      <c r="B38" s="68"/>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row>
    <row r="40" spans="1:32" x14ac:dyDescent="0.25">
      <c r="A40" s="8" t="s">
        <v>123</v>
      </c>
    </row>
    <row r="50" spans="21:21" x14ac:dyDescent="0.25">
      <c r="U50" s="63"/>
    </row>
  </sheetData>
  <hyperlinks>
    <hyperlink ref="A40" location="Contents!A1" display="Return to contents page" xr:uid="{FD5F76C7-342B-4E11-B57F-A476DB62464A}"/>
  </hyperlinks>
  <pageMargins left="0.7" right="0.7" top="0.75" bottom="0.75" header="0.3" footer="0.3"/>
  <pageSetup paperSize="9" orientation="portrait" r:id="rId1"/>
  <headerFooter>
    <oddHeader>&amp;C&amp;"Calibri"&amp;10&amp;KFF0000OFFICIAL&amp;1#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C66EF-A511-46C8-8813-FC83DCCA6055}">
  <dimension ref="A1:F53"/>
  <sheetViews>
    <sheetView zoomScale="80" zoomScaleNormal="80" workbookViewId="0"/>
  </sheetViews>
  <sheetFormatPr defaultColWidth="9.140625" defaultRowHeight="15" x14ac:dyDescent="0.25"/>
  <cols>
    <col min="1" max="1" width="37.85546875" style="1" customWidth="1"/>
    <col min="2" max="2" width="9.140625" style="56"/>
    <col min="3" max="16384" width="9.140625" style="1"/>
  </cols>
  <sheetData>
    <row r="1" spans="1:6" x14ac:dyDescent="0.25">
      <c r="A1" s="31" t="s">
        <v>208</v>
      </c>
    </row>
    <row r="2" spans="1:6" x14ac:dyDescent="0.25">
      <c r="A2" s="28" t="s">
        <v>135</v>
      </c>
      <c r="B2" s="2" t="s">
        <v>209</v>
      </c>
      <c r="C2" s="2" t="s">
        <v>160</v>
      </c>
    </row>
    <row r="3" spans="1:6" x14ac:dyDescent="0.25">
      <c r="A3" s="1" t="s">
        <v>210</v>
      </c>
      <c r="B3" s="89">
        <v>286.60000000000002</v>
      </c>
      <c r="C3" s="73">
        <v>45.9</v>
      </c>
      <c r="D3" s="29"/>
    </row>
    <row r="4" spans="1:6" x14ac:dyDescent="0.25">
      <c r="A4" s="1" t="s">
        <v>211</v>
      </c>
      <c r="B4" s="89">
        <v>129.9</v>
      </c>
      <c r="C4" s="73">
        <v>20.8</v>
      </c>
      <c r="D4" s="29"/>
      <c r="F4" s="30"/>
    </row>
    <row r="5" spans="1:6" x14ac:dyDescent="0.25">
      <c r="A5" s="1" t="s">
        <v>212</v>
      </c>
      <c r="B5" s="89">
        <v>86.82</v>
      </c>
      <c r="C5" s="73">
        <v>13.9</v>
      </c>
      <c r="D5" s="29"/>
    </row>
    <row r="6" spans="1:6" x14ac:dyDescent="0.25">
      <c r="A6" s="1" t="s">
        <v>213</v>
      </c>
      <c r="B6" s="89">
        <v>42.89</v>
      </c>
      <c r="C6" s="73">
        <v>6.9</v>
      </c>
      <c r="D6" s="29"/>
    </row>
    <row r="7" spans="1:6" x14ac:dyDescent="0.25">
      <c r="A7" s="1" t="s">
        <v>214</v>
      </c>
      <c r="B7" s="89">
        <v>12.67</v>
      </c>
      <c r="C7" s="73">
        <v>2</v>
      </c>
      <c r="D7" s="29"/>
    </row>
    <row r="8" spans="1:6" x14ac:dyDescent="0.25">
      <c r="A8" s="1" t="s">
        <v>215</v>
      </c>
      <c r="B8" s="89">
        <v>18.986999999999998</v>
      </c>
      <c r="C8" s="73">
        <v>3</v>
      </c>
      <c r="D8" s="29"/>
    </row>
    <row r="9" spans="1:6" x14ac:dyDescent="0.25">
      <c r="A9" s="1" t="s">
        <v>216</v>
      </c>
      <c r="B9" s="89">
        <v>47.149000000000001</v>
      </c>
      <c r="C9" s="89">
        <v>7.5</v>
      </c>
      <c r="D9" s="29"/>
    </row>
    <row r="10" spans="1:6" x14ac:dyDescent="0.25">
      <c r="A10" s="30" t="s">
        <v>217</v>
      </c>
      <c r="B10" s="90">
        <v>625.01599999999996</v>
      </c>
      <c r="C10" s="90">
        <v>100.00000000000001</v>
      </c>
      <c r="D10" s="29"/>
      <c r="E10" s="29"/>
    </row>
    <row r="11" spans="1:6" x14ac:dyDescent="0.25">
      <c r="A11" s="30"/>
      <c r="B11" s="69"/>
      <c r="C11" s="69"/>
    </row>
    <row r="12" spans="1:6" s="57" customFormat="1" ht="12" x14ac:dyDescent="0.2">
      <c r="A12" s="70" t="s">
        <v>218</v>
      </c>
      <c r="B12" s="71"/>
    </row>
    <row r="13" spans="1:6" s="57" customFormat="1" ht="12" x14ac:dyDescent="0.2">
      <c r="A13" s="81" t="s">
        <v>219</v>
      </c>
      <c r="B13" s="71"/>
    </row>
    <row r="14" spans="1:6" s="57" customFormat="1" ht="12" x14ac:dyDescent="0.2">
      <c r="A14" s="81" t="s">
        <v>220</v>
      </c>
      <c r="B14" s="71"/>
    </row>
    <row r="15" spans="1:6" s="57" customFormat="1" ht="12" x14ac:dyDescent="0.2">
      <c r="A15" s="57" t="s">
        <v>221</v>
      </c>
      <c r="B15" s="71"/>
    </row>
    <row r="17" spans="1:1" x14ac:dyDescent="0.25">
      <c r="A17" s="8" t="s">
        <v>123</v>
      </c>
    </row>
    <row r="53" spans="3:3" x14ac:dyDescent="0.25">
      <c r="C53" s="29"/>
    </row>
  </sheetData>
  <hyperlinks>
    <hyperlink ref="A17" location="Contents!A1" display="Return to contents page" xr:uid="{EEEB88EE-CC77-4BE2-830D-552B2228848C}"/>
  </hyperlinks>
  <pageMargins left="0.7" right="0.7" top="0.75" bottom="0.75" header="0.3" footer="0.3"/>
  <pageSetup paperSize="9" orientation="portrait" r:id="rId1"/>
  <headerFooter>
    <oddHeader>&amp;C&amp;"Calibri"&amp;10&amp;KFF0000OFFICIAL&amp;1#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93EF-1701-4791-A249-AD7AEAA502CC}">
  <dimension ref="A1:AA17"/>
  <sheetViews>
    <sheetView showGridLines="0" zoomScale="80" zoomScaleNormal="80" workbookViewId="0"/>
  </sheetViews>
  <sheetFormatPr defaultColWidth="9.140625" defaultRowHeight="15" x14ac:dyDescent="0.25"/>
  <cols>
    <col min="1" max="1" width="37.85546875" style="1" customWidth="1"/>
    <col min="2" max="16384" width="9.140625" style="1"/>
  </cols>
  <sheetData>
    <row r="1" spans="1:27" x14ac:dyDescent="0.25">
      <c r="A1" s="31" t="s">
        <v>222</v>
      </c>
    </row>
    <row r="2" spans="1:27" x14ac:dyDescent="0.25">
      <c r="A2" s="28" t="s">
        <v>26</v>
      </c>
      <c r="B2" s="60" t="s">
        <v>55</v>
      </c>
      <c r="C2" s="60" t="s">
        <v>56</v>
      </c>
      <c r="D2" s="60" t="s">
        <v>57</v>
      </c>
      <c r="E2" s="60" t="s">
        <v>58</v>
      </c>
      <c r="F2" s="60" t="s">
        <v>59</v>
      </c>
      <c r="G2" s="60" t="s">
        <v>60</v>
      </c>
      <c r="H2" s="60" t="s">
        <v>61</v>
      </c>
      <c r="I2" s="60" t="s">
        <v>62</v>
      </c>
      <c r="J2" s="60" t="s">
        <v>63</v>
      </c>
      <c r="K2" s="60" t="s">
        <v>64</v>
      </c>
      <c r="L2" s="60" t="s">
        <v>65</v>
      </c>
      <c r="M2" s="60" t="s">
        <v>66</v>
      </c>
      <c r="N2" s="60" t="s">
        <v>67</v>
      </c>
      <c r="O2" s="60" t="s">
        <v>68</v>
      </c>
      <c r="P2" s="60" t="s">
        <v>69</v>
      </c>
      <c r="Q2" s="60" t="s">
        <v>70</v>
      </c>
      <c r="R2" s="60" t="s">
        <v>71</v>
      </c>
      <c r="S2" s="60" t="s">
        <v>72</v>
      </c>
      <c r="T2" s="60" t="s">
        <v>73</v>
      </c>
      <c r="U2" s="60" t="s">
        <v>74</v>
      </c>
      <c r="V2" s="60" t="s">
        <v>75</v>
      </c>
      <c r="W2" s="60" t="s">
        <v>76</v>
      </c>
      <c r="X2" s="60" t="s">
        <v>77</v>
      </c>
      <c r="Y2" s="60" t="s">
        <v>78</v>
      </c>
      <c r="Z2" s="60" t="s">
        <v>79</v>
      </c>
      <c r="AA2" s="60" t="s">
        <v>80</v>
      </c>
    </row>
    <row r="3" spans="1:27" x14ac:dyDescent="0.25">
      <c r="A3" s="1" t="s">
        <v>223</v>
      </c>
      <c r="B3" s="82">
        <v>11.049107781167494</v>
      </c>
      <c r="C3" s="82">
        <v>11.43458989728407</v>
      </c>
      <c r="D3" s="82">
        <v>11.369174215897621</v>
      </c>
      <c r="E3" s="82">
        <v>11.434344651057742</v>
      </c>
      <c r="F3" s="82">
        <v>11.729717744857444</v>
      </c>
      <c r="G3" s="82">
        <v>11.438890424624113</v>
      </c>
      <c r="H3" s="82">
        <v>10.794965077141041</v>
      </c>
      <c r="I3" s="82">
        <v>10.690179767635039</v>
      </c>
      <c r="J3" s="82">
        <v>9.9598720475252041</v>
      </c>
      <c r="K3" s="82">
        <v>9.4159148579507512</v>
      </c>
      <c r="L3" s="82">
        <v>9.6193802375065065</v>
      </c>
      <c r="M3" s="82">
        <v>10.073782974308642</v>
      </c>
      <c r="N3" s="82">
        <v>10.426800932536867</v>
      </c>
      <c r="O3" s="82">
        <v>10.507878062222522</v>
      </c>
      <c r="P3" s="82">
        <v>11.140661665456101</v>
      </c>
      <c r="Q3" s="82">
        <v>11.46111824262371</v>
      </c>
      <c r="R3" s="82">
        <v>11.219600366961213</v>
      </c>
      <c r="S3" s="82">
        <v>11.474834314190433</v>
      </c>
      <c r="T3" s="82">
        <v>11.737833388482748</v>
      </c>
      <c r="U3" s="82">
        <v>11.597503314207017</v>
      </c>
      <c r="V3" s="82">
        <v>11.394163382547973</v>
      </c>
      <c r="W3" s="82">
        <v>11.520339423643396</v>
      </c>
      <c r="X3" s="82">
        <v>11.542488924687877</v>
      </c>
      <c r="Y3" s="82">
        <v>12.66260162601626</v>
      </c>
      <c r="Z3" s="82">
        <v>11.914976599063962</v>
      </c>
      <c r="AA3" s="82">
        <v>12.158246656760772</v>
      </c>
    </row>
    <row r="4" spans="1:27" x14ac:dyDescent="0.25">
      <c r="A4" s="1" t="s">
        <v>211</v>
      </c>
      <c r="B4" s="82">
        <v>4.9738896871630436</v>
      </c>
      <c r="C4" s="82">
        <v>3.5888172293477365</v>
      </c>
      <c r="D4" s="82">
        <v>4.152171229434316</v>
      </c>
      <c r="E4" s="82">
        <v>4.2042791538056168</v>
      </c>
      <c r="F4" s="82">
        <v>4.6572593876846904</v>
      </c>
      <c r="G4" s="82">
        <v>4.8738226586381099</v>
      </c>
      <c r="H4" s="82">
        <v>5.3597417629952844</v>
      </c>
      <c r="I4" s="82">
        <v>5.4885679934361526</v>
      </c>
      <c r="J4" s="82">
        <v>4.8071827289546416</v>
      </c>
      <c r="K4" s="82">
        <v>4.075041178700979</v>
      </c>
      <c r="L4" s="82">
        <v>4.0413344260306454</v>
      </c>
      <c r="M4" s="82">
        <v>4.4366463884614262</v>
      </c>
      <c r="N4" s="82">
        <v>4.4292897802342273</v>
      </c>
      <c r="O4" s="82">
        <v>4.3220962958375475</v>
      </c>
      <c r="P4" s="82">
        <v>4.036268941669177</v>
      </c>
      <c r="Q4" s="82">
        <v>3.8322563676900656</v>
      </c>
      <c r="R4" s="82">
        <v>4.045326758043192</v>
      </c>
      <c r="S4" s="82">
        <v>4.6539616461903934</v>
      </c>
      <c r="T4" s="82">
        <v>4.8664904625768415</v>
      </c>
      <c r="U4" s="82">
        <v>4.4347270335297795</v>
      </c>
      <c r="V4" s="82">
        <v>4.793725435589935</v>
      </c>
      <c r="W4" s="82">
        <v>5.4826288786157269</v>
      </c>
      <c r="X4" s="82">
        <v>5.2315747080144988</v>
      </c>
      <c r="Y4" s="82">
        <v>4.1341463414634152</v>
      </c>
      <c r="Z4" s="82">
        <v>4.5904836193447736</v>
      </c>
      <c r="AA4" s="82">
        <v>4.7548291233283804</v>
      </c>
    </row>
    <row r="5" spans="1:27" x14ac:dyDescent="0.25">
      <c r="A5" s="1" t="s">
        <v>212</v>
      </c>
      <c r="B5" s="82">
        <v>3.3767970724180154</v>
      </c>
      <c r="C5" s="82">
        <v>3.623397685748281</v>
      </c>
      <c r="D5" s="82">
        <v>3.891211573687555</v>
      </c>
      <c r="E5" s="82">
        <v>3.9489946084932157</v>
      </c>
      <c r="F5" s="82">
        <v>3.8875587963949387</v>
      </c>
      <c r="G5" s="82">
        <v>3.9120183967725519</v>
      </c>
      <c r="H5" s="82">
        <v>3.7830875356146967</v>
      </c>
      <c r="I5" s="82">
        <v>3.7596185908939339</v>
      </c>
      <c r="J5" s="82">
        <v>3.3763649692019158</v>
      </c>
      <c r="K5" s="82">
        <v>3.5642410761571868</v>
      </c>
      <c r="L5" s="82">
        <v>3.3752780524410082</v>
      </c>
      <c r="M5" s="82">
        <v>3.2461574979130603</v>
      </c>
      <c r="N5" s="82">
        <v>3.2650505644815917</v>
      </c>
      <c r="O5" s="82">
        <v>3.4678237130705081</v>
      </c>
      <c r="P5" s="82">
        <v>3.4713995195930032</v>
      </c>
      <c r="Q5" s="82">
        <v>3.6381974538891408</v>
      </c>
      <c r="R5" s="82">
        <v>3.5654237958658888</v>
      </c>
      <c r="S5" s="82">
        <v>3.5422633110248487</v>
      </c>
      <c r="T5" s="82">
        <v>3.4109569896230041</v>
      </c>
      <c r="U5" s="82">
        <v>3.295881700226063</v>
      </c>
      <c r="V5" s="82">
        <v>3.6111042616426059</v>
      </c>
      <c r="W5" s="82">
        <v>3.3526096632455213</v>
      </c>
      <c r="X5" s="82">
        <v>3.4965767217076116</v>
      </c>
      <c r="Y5" s="82">
        <v>3.6028455284552847</v>
      </c>
      <c r="Z5" s="82">
        <v>3.5413416536661471</v>
      </c>
      <c r="AA5" s="82">
        <v>3.546805349182764</v>
      </c>
    </row>
    <row r="6" spans="1:27" x14ac:dyDescent="0.25">
      <c r="A6" s="1" t="s">
        <v>224</v>
      </c>
      <c r="B6" s="82">
        <v>1.4480771817068594</v>
      </c>
      <c r="C6" s="82">
        <v>1.5910976879982104</v>
      </c>
      <c r="D6" s="82">
        <v>1.4277703704626732</v>
      </c>
      <c r="E6" s="82">
        <v>1.332067014518268</v>
      </c>
      <c r="F6" s="82">
        <v>1.2830565797343467</v>
      </c>
      <c r="G6" s="82">
        <v>1.4746062842285335</v>
      </c>
      <c r="H6" s="82">
        <v>1.3808251117283252</v>
      </c>
      <c r="I6" s="82">
        <v>1.4028782166969149</v>
      </c>
      <c r="J6" s="82">
        <v>1.5237197612315425</v>
      </c>
      <c r="K6" s="82">
        <v>1.8072575829445727</v>
      </c>
      <c r="L6" s="82">
        <v>1.3850784753205097</v>
      </c>
      <c r="M6" s="82">
        <v>1.3275734696000276</v>
      </c>
      <c r="N6" s="82">
        <v>1.3921666382462476</v>
      </c>
      <c r="O6" s="82">
        <v>1.3081830880802825</v>
      </c>
      <c r="P6" s="82">
        <v>1.4224926334102799</v>
      </c>
      <c r="Q6" s="82">
        <v>1.5434831916146279</v>
      </c>
      <c r="R6" s="82">
        <v>1.5356553747653914</v>
      </c>
      <c r="S6" s="82">
        <v>1.575249627498581</v>
      </c>
      <c r="T6" s="82">
        <v>1.9112868584770131</v>
      </c>
      <c r="U6" s="82">
        <v>1.9523279212223341</v>
      </c>
      <c r="V6" s="82">
        <v>2.0645103895155748</v>
      </c>
      <c r="W6" s="82">
        <v>2.002482801742925</v>
      </c>
      <c r="X6" s="82">
        <v>1.898872331856625</v>
      </c>
      <c r="Y6" s="82">
        <v>1.8605284552845529</v>
      </c>
      <c r="Z6" s="82">
        <v>1.8109204368174727</v>
      </c>
      <c r="AA6" s="82">
        <v>1.7627786032689452</v>
      </c>
    </row>
    <row r="7" spans="1:27" x14ac:dyDescent="0.25">
      <c r="A7" s="1" t="s">
        <v>213</v>
      </c>
      <c r="B7" s="82">
        <v>3.3444934419615366</v>
      </c>
      <c r="C7" s="82">
        <v>3.2880744435724125</v>
      </c>
      <c r="D7" s="82">
        <v>3.2846942717224707</v>
      </c>
      <c r="E7" s="82">
        <v>3.091284985435403</v>
      </c>
      <c r="F7" s="82">
        <v>2.9774310531490209</v>
      </c>
      <c r="G7" s="82">
        <v>2.6957160999803693</v>
      </c>
      <c r="H7" s="82">
        <v>2.6090322272206148</v>
      </c>
      <c r="I7" s="82">
        <v>2.5111638866192028</v>
      </c>
      <c r="J7" s="82">
        <v>2.4272730446151747</v>
      </c>
      <c r="K7" s="82">
        <v>2.325272593022417</v>
      </c>
      <c r="L7" s="82">
        <v>2.230837479141659</v>
      </c>
      <c r="M7" s="82">
        <v>2.1726172219836726</v>
      </c>
      <c r="N7" s="82">
        <v>2.2052075753650939</v>
      </c>
      <c r="O7" s="82">
        <v>2.1849760377040988</v>
      </c>
      <c r="P7" s="82">
        <v>2.1297961381388819</v>
      </c>
      <c r="Q7" s="82">
        <v>2.151779768166858</v>
      </c>
      <c r="R7" s="82">
        <v>2.051424589356988</v>
      </c>
      <c r="S7" s="82">
        <v>2.0864962945197525</v>
      </c>
      <c r="T7" s="82">
        <v>2.0260729986414745</v>
      </c>
      <c r="U7" s="82">
        <v>2.1517356550114948</v>
      </c>
      <c r="V7" s="82">
        <v>2.060932549496274</v>
      </c>
      <c r="W7" s="82">
        <v>1.7201958199929548</v>
      </c>
      <c r="X7" s="82">
        <v>1.7273459524768424</v>
      </c>
      <c r="Y7" s="82">
        <v>1.8808943089430894</v>
      </c>
      <c r="Z7" s="82">
        <v>1.8650546021840873</v>
      </c>
      <c r="AA7" s="82">
        <v>1.8306092124814266</v>
      </c>
    </row>
    <row r="8" spans="1:27" x14ac:dyDescent="0.25">
      <c r="A8" s="1" t="s">
        <v>215</v>
      </c>
      <c r="B8" s="82">
        <v>2.8536819628578369</v>
      </c>
      <c r="C8" s="82">
        <v>2.7169546356723311</v>
      </c>
      <c r="D8" s="82">
        <v>2.4600713594430834</v>
      </c>
      <c r="E8" s="82">
        <v>2.369183513918891</v>
      </c>
      <c r="F8" s="82">
        <v>2.2677412342132586</v>
      </c>
      <c r="G8" s="82">
        <v>2.5121289697086246</v>
      </c>
      <c r="H8" s="82">
        <v>2.2793405799299982</v>
      </c>
      <c r="I8" s="82">
        <v>2.2770680235572218</v>
      </c>
      <c r="J8" s="82">
        <v>2.3802270267868759</v>
      </c>
      <c r="K8" s="82">
        <v>2.5881561920025051</v>
      </c>
      <c r="L8" s="82">
        <v>2.0722929293926646</v>
      </c>
      <c r="M8" s="82">
        <v>2.0442671175700289</v>
      </c>
      <c r="N8" s="82">
        <v>2.5787950696864339</v>
      </c>
      <c r="O8" s="82">
        <v>2.5382330144824725</v>
      </c>
      <c r="P8" s="82">
        <v>2.2365600936910695</v>
      </c>
      <c r="Q8" s="82">
        <v>2.3355234583868194</v>
      </c>
      <c r="R8" s="82">
        <v>2.2803774653075006</v>
      </c>
      <c r="S8" s="82">
        <v>2.4077211160826195</v>
      </c>
      <c r="T8" s="82">
        <v>2.7469032405247482</v>
      </c>
      <c r="U8" s="82">
        <v>2.7346625162933789</v>
      </c>
      <c r="V8" s="82">
        <v>2.7969522604938293</v>
      </c>
      <c r="W8" s="82">
        <v>0.73417257431532446</v>
      </c>
      <c r="X8" s="82">
        <v>0.76467982279500601</v>
      </c>
      <c r="Y8" s="82">
        <v>0.77439024390243905</v>
      </c>
      <c r="Z8" s="82">
        <v>0.73397035881435257</v>
      </c>
      <c r="AA8" s="82">
        <v>0.70839524517087671</v>
      </c>
    </row>
    <row r="9" spans="1:27" x14ac:dyDescent="0.25">
      <c r="A9" s="1" t="s">
        <v>225</v>
      </c>
      <c r="B9" s="82">
        <v>0.74828599135032592</v>
      </c>
      <c r="C9" s="82">
        <v>0.55161935416415753</v>
      </c>
      <c r="D9" s="82">
        <v>0.60908524504367545</v>
      </c>
      <c r="E9" s="82">
        <v>0.66922671546626977</v>
      </c>
      <c r="F9" s="82">
        <v>0.69237088046688855</v>
      </c>
      <c r="G9" s="82">
        <v>0.66514027939697695</v>
      </c>
      <c r="H9" s="82">
        <v>0.7230967110821811</v>
      </c>
      <c r="I9" s="82">
        <v>1.0164800433064618</v>
      </c>
      <c r="J9" s="82">
        <v>0.73139500566456273</v>
      </c>
      <c r="K9" s="82">
        <v>0.47334398683509638</v>
      </c>
      <c r="L9" s="82">
        <v>0.46808726720821947</v>
      </c>
      <c r="M9" s="82">
        <v>0.51773431728412511</v>
      </c>
      <c r="N9" s="82">
        <v>0.49262783005543931</v>
      </c>
      <c r="O9" s="82">
        <v>0.38459782065405401</v>
      </c>
      <c r="P9" s="82">
        <v>0.36218424390727738</v>
      </c>
      <c r="Q9" s="82">
        <v>0.41200571378934264</v>
      </c>
      <c r="R9" s="82">
        <v>0.46768228980159315</v>
      </c>
      <c r="S9" s="82">
        <v>0.59290939615159644</v>
      </c>
      <c r="T9" s="82">
        <v>0.56057152604936322</v>
      </c>
      <c r="U9" s="82">
        <v>0.33424774820709729</v>
      </c>
      <c r="V9" s="82">
        <v>0.63032838285982562</v>
      </c>
      <c r="W9" s="82">
        <v>1.1564491667896746</v>
      </c>
      <c r="X9" s="82">
        <v>0.51026983487716471</v>
      </c>
      <c r="Y9" s="82">
        <v>0.83414634146341471</v>
      </c>
      <c r="Z9" s="82">
        <v>0.85881435257410299</v>
      </c>
      <c r="AA9" s="82">
        <v>0.90713224368499257</v>
      </c>
    </row>
    <row r="10" spans="1:27" x14ac:dyDescent="0.25">
      <c r="A10" s="30" t="s">
        <v>217</v>
      </c>
      <c r="B10" s="83">
        <v>27.794333118625111</v>
      </c>
      <c r="C10" s="83">
        <v>26.794550933787196</v>
      </c>
      <c r="D10" s="83">
        <v>27.194178265691399</v>
      </c>
      <c r="E10" s="83">
        <v>27.049380642695407</v>
      </c>
      <c r="F10" s="83">
        <v>27.495135676500588</v>
      </c>
      <c r="G10" s="83">
        <v>27.572323113349277</v>
      </c>
      <c r="H10" s="83">
        <v>26.930089005712141</v>
      </c>
      <c r="I10" s="83">
        <v>27.145956522144925</v>
      </c>
      <c r="J10" s="83">
        <v>25.206034583979918</v>
      </c>
      <c r="K10" s="83">
        <v>24.249227467613512</v>
      </c>
      <c r="L10" s="83">
        <v>23.19228886704121</v>
      </c>
      <c r="M10" s="83">
        <v>23.818778987120986</v>
      </c>
      <c r="N10" s="83">
        <v>24.789938390605904</v>
      </c>
      <c r="O10" s="83">
        <v>24.71378803205149</v>
      </c>
      <c r="P10" s="83">
        <v>24.799363235865787</v>
      </c>
      <c r="Q10" s="83">
        <v>25.374364196160563</v>
      </c>
      <c r="R10" s="83">
        <v>25.165490640101766</v>
      </c>
      <c r="S10" s="83">
        <v>26.333435705658225</v>
      </c>
      <c r="T10" s="83">
        <v>27.26011546437519</v>
      </c>
      <c r="U10" s="83">
        <v>26.501085888697165</v>
      </c>
      <c r="V10" s="83">
        <v>27.351716662146018</v>
      </c>
      <c r="W10" s="83">
        <v>25.968878328345522</v>
      </c>
      <c r="X10" s="83">
        <v>25.171808296415627</v>
      </c>
      <c r="Y10" s="83">
        <v>25.749552845528456</v>
      </c>
      <c r="Z10" s="83">
        <v>25.315561622464902</v>
      </c>
      <c r="AA10" s="83">
        <v>25.668796433878157</v>
      </c>
    </row>
    <row r="11" spans="1:27" x14ac:dyDescent="0.25">
      <c r="A11" s="30"/>
      <c r="B11" s="83"/>
      <c r="C11" s="83"/>
      <c r="D11" s="83"/>
      <c r="E11" s="83"/>
      <c r="F11" s="83"/>
      <c r="G11" s="83"/>
      <c r="H11" s="83"/>
      <c r="I11" s="83"/>
      <c r="J11" s="83"/>
      <c r="K11" s="83"/>
      <c r="L11" s="83"/>
      <c r="M11" s="83"/>
      <c r="N11" s="83"/>
      <c r="O11" s="83"/>
      <c r="P11" s="83"/>
      <c r="Q11" s="83"/>
      <c r="R11" s="83"/>
      <c r="S11" s="83"/>
      <c r="T11" s="83"/>
      <c r="U11" s="83"/>
      <c r="V11" s="83"/>
      <c r="W11" s="84"/>
      <c r="X11" s="84"/>
      <c r="Y11" s="84"/>
      <c r="Z11" s="84"/>
      <c r="AA11" s="84"/>
    </row>
    <row r="12" spans="1:27" s="57" customFormat="1" ht="12" x14ac:dyDescent="0.2">
      <c r="A12" s="70" t="s">
        <v>226</v>
      </c>
    </row>
    <row r="13" spans="1:27" s="57" customFormat="1" ht="12" x14ac:dyDescent="0.2">
      <c r="A13" s="57" t="s">
        <v>132</v>
      </c>
    </row>
    <row r="14" spans="1:27" x14ac:dyDescent="0.25">
      <c r="A14" s="33" t="s">
        <v>227</v>
      </c>
    </row>
    <row r="15" spans="1:27" x14ac:dyDescent="0.25">
      <c r="A15" s="33" t="s">
        <v>228</v>
      </c>
    </row>
    <row r="16" spans="1:27" x14ac:dyDescent="0.25">
      <c r="A16" s="33"/>
    </row>
    <row r="17" spans="1:1" x14ac:dyDescent="0.25">
      <c r="A17" s="74" t="s">
        <v>123</v>
      </c>
    </row>
  </sheetData>
  <hyperlinks>
    <hyperlink ref="A17" location="Contents!A1" display="Return to contents page" xr:uid="{10D51D59-D88E-473E-84EB-A1E28E6DBD7D}"/>
  </hyperlinks>
  <pageMargins left="0.7" right="0.7" top="0.75" bottom="0.75" header="0.3" footer="0.3"/>
  <pageSetup paperSize="9" orientation="portrait" r:id="rId1"/>
  <headerFooter>
    <oddHeader>&amp;C&amp;"Calibri"&amp;10&amp;KFF0000OFFICIAL&amp;1#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42A9-4407-4178-9A1A-489AF2162119}">
  <dimension ref="A1:B17"/>
  <sheetViews>
    <sheetView showGridLines="0" zoomScale="80" zoomScaleNormal="80" workbookViewId="0"/>
  </sheetViews>
  <sheetFormatPr defaultRowHeight="15" x14ac:dyDescent="0.25"/>
  <cols>
    <col min="1" max="1" width="59.7109375" customWidth="1"/>
    <col min="2" max="2" width="22" customWidth="1"/>
  </cols>
  <sheetData>
    <row r="1" spans="1:2" x14ac:dyDescent="0.25">
      <c r="A1" s="1" t="s">
        <v>229</v>
      </c>
    </row>
    <row r="2" spans="1:2" x14ac:dyDescent="0.25">
      <c r="A2" s="28" t="s">
        <v>230</v>
      </c>
      <c r="B2" s="28" t="s">
        <v>231</v>
      </c>
    </row>
    <row r="3" spans="1:2" x14ac:dyDescent="0.25">
      <c r="A3" s="88" t="s">
        <v>232</v>
      </c>
      <c r="B3" s="91">
        <v>4.7306999999999997</v>
      </c>
    </row>
    <row r="4" spans="1:2" x14ac:dyDescent="0.25">
      <c r="A4" s="88" t="s">
        <v>233</v>
      </c>
      <c r="B4" s="91">
        <v>-4.6903000000000006</v>
      </c>
    </row>
    <row r="5" spans="1:2" x14ac:dyDescent="0.25">
      <c r="A5" s="88" t="s">
        <v>234</v>
      </c>
      <c r="B5" s="91">
        <v>3.57</v>
      </c>
    </row>
    <row r="6" spans="1:2" x14ac:dyDescent="0.25">
      <c r="A6" s="88" t="s">
        <v>235</v>
      </c>
      <c r="B6" s="91">
        <v>-2.5188000000000001</v>
      </c>
    </row>
    <row r="7" spans="1:2" x14ac:dyDescent="0.25">
      <c r="A7" s="88" t="s">
        <v>236</v>
      </c>
      <c r="B7" s="91">
        <v>1.7101</v>
      </c>
    </row>
    <row r="8" spans="1:2" x14ac:dyDescent="0.25">
      <c r="A8" s="88" t="s">
        <v>237</v>
      </c>
      <c r="B8" s="91">
        <v>1.673</v>
      </c>
    </row>
    <row r="9" spans="1:2" x14ac:dyDescent="0.25">
      <c r="A9" s="88" t="s">
        <v>238</v>
      </c>
      <c r="B9" s="91">
        <v>-1.6211999999999998</v>
      </c>
    </row>
    <row r="10" spans="1:2" x14ac:dyDescent="0.25">
      <c r="A10" s="88" t="s">
        <v>239</v>
      </c>
      <c r="B10" s="91">
        <v>1.4271</v>
      </c>
    </row>
    <row r="11" spans="1:2" x14ac:dyDescent="0.25">
      <c r="A11" s="88" t="s">
        <v>240</v>
      </c>
      <c r="B11" s="91">
        <v>-1.4265999999999999</v>
      </c>
    </row>
    <row r="12" spans="1:2" x14ac:dyDescent="0.25">
      <c r="A12" s="88" t="s">
        <v>241</v>
      </c>
      <c r="B12" s="91">
        <v>1.3737000000000001</v>
      </c>
    </row>
    <row r="14" spans="1:2" x14ac:dyDescent="0.25">
      <c r="A14" s="34" t="s">
        <v>242</v>
      </c>
    </row>
    <row r="15" spans="1:2" x14ac:dyDescent="0.25">
      <c r="A15" s="57" t="s">
        <v>243</v>
      </c>
    </row>
    <row r="17" spans="1:1" x14ac:dyDescent="0.25">
      <c r="A17" s="8" t="s">
        <v>123</v>
      </c>
    </row>
  </sheetData>
  <hyperlinks>
    <hyperlink ref="A17" location="Contents!A1" display="Return to contents page" xr:uid="{A213C35D-4A6E-4264-895D-7400C0701804}"/>
  </hyperlinks>
  <pageMargins left="0.7" right="0.7" top="0.75" bottom="0.75" header="0.3" footer="0.3"/>
  <pageSetup orientation="portrait" r:id="rId1"/>
  <headerFooter>
    <oddHeader>&amp;C&amp;"Calibri"&amp;10&amp;KFF0000OFFICIAL&amp;1#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82B93-E1AB-4695-A67A-ECF84CEFCA72}">
  <dimension ref="A1:F33"/>
  <sheetViews>
    <sheetView zoomScale="80" zoomScaleNormal="80" workbookViewId="0"/>
  </sheetViews>
  <sheetFormatPr defaultColWidth="9.140625" defaultRowHeight="15" x14ac:dyDescent="0.25"/>
  <cols>
    <col min="1" max="1" width="43.28515625" style="1" customWidth="1"/>
    <col min="2" max="2" width="12.7109375" style="1" customWidth="1"/>
    <col min="3" max="16384" width="9.140625" style="1"/>
  </cols>
  <sheetData>
    <row r="1" spans="1:4" x14ac:dyDescent="0.25">
      <c r="A1" s="1" t="s">
        <v>244</v>
      </c>
    </row>
    <row r="2" spans="1:4" x14ac:dyDescent="0.25">
      <c r="A2" s="28" t="s">
        <v>230</v>
      </c>
      <c r="B2" s="2" t="s">
        <v>209</v>
      </c>
      <c r="C2" s="2" t="s">
        <v>160</v>
      </c>
    </row>
    <row r="3" spans="1:4" x14ac:dyDescent="0.25">
      <c r="A3" s="1" t="s">
        <v>245</v>
      </c>
      <c r="B3" s="92">
        <v>88.450999999999993</v>
      </c>
      <c r="C3" s="73">
        <v>13.6</v>
      </c>
      <c r="D3" s="29"/>
    </row>
    <row r="4" spans="1:4" x14ac:dyDescent="0.25">
      <c r="A4" s="1" t="s">
        <v>246</v>
      </c>
      <c r="B4" s="92">
        <v>55.292999999999999</v>
      </c>
      <c r="C4" s="73">
        <v>8.5</v>
      </c>
      <c r="D4" s="29"/>
    </row>
    <row r="5" spans="1:4" x14ac:dyDescent="0.25">
      <c r="A5" s="1" t="s">
        <v>247</v>
      </c>
      <c r="B5" s="92">
        <v>35.497</v>
      </c>
      <c r="C5" s="73">
        <v>5.5</v>
      </c>
      <c r="D5" s="29"/>
    </row>
    <row r="6" spans="1:4" x14ac:dyDescent="0.25">
      <c r="A6" s="1" t="s">
        <v>248</v>
      </c>
      <c r="B6" s="92">
        <v>31.268999999999998</v>
      </c>
      <c r="C6" s="73">
        <v>4.8</v>
      </c>
      <c r="D6" s="29"/>
    </row>
    <row r="7" spans="1:4" x14ac:dyDescent="0.25">
      <c r="A7" s="1" t="s">
        <v>249</v>
      </c>
      <c r="B7" s="92">
        <v>27.084</v>
      </c>
      <c r="C7" s="73">
        <v>4.2</v>
      </c>
      <c r="D7" s="29"/>
    </row>
    <row r="8" spans="1:4" x14ac:dyDescent="0.25">
      <c r="A8" s="1" t="s">
        <v>250</v>
      </c>
      <c r="B8" s="92">
        <v>26.574999999999999</v>
      </c>
      <c r="C8" s="73">
        <v>4.0999999999999996</v>
      </c>
      <c r="D8" s="29"/>
    </row>
    <row r="9" spans="1:4" x14ac:dyDescent="0.25">
      <c r="A9" s="1" t="s">
        <v>251</v>
      </c>
      <c r="B9" s="92">
        <v>22.420999999999999</v>
      </c>
      <c r="C9" s="73">
        <v>3.4</v>
      </c>
      <c r="D9" s="29"/>
    </row>
    <row r="10" spans="1:4" x14ac:dyDescent="0.25">
      <c r="A10" s="1" t="s">
        <v>252</v>
      </c>
      <c r="B10" s="92">
        <v>20.55</v>
      </c>
      <c r="C10" s="73">
        <v>3.2</v>
      </c>
      <c r="D10" s="29"/>
    </row>
    <row r="11" spans="1:4" x14ac:dyDescent="0.25">
      <c r="A11" s="1" t="s">
        <v>253</v>
      </c>
      <c r="B11" s="92">
        <v>19.391999999999999</v>
      </c>
      <c r="C11" s="73">
        <v>3</v>
      </c>
      <c r="D11" s="29"/>
    </row>
    <row r="12" spans="1:4" x14ac:dyDescent="0.25">
      <c r="A12" s="1" t="s">
        <v>254</v>
      </c>
      <c r="B12" s="92">
        <v>18.077000000000002</v>
      </c>
      <c r="C12" s="73">
        <v>2.8</v>
      </c>
      <c r="D12" s="29"/>
    </row>
    <row r="13" spans="1:4" x14ac:dyDescent="0.25">
      <c r="A13" s="1" t="s">
        <v>255</v>
      </c>
      <c r="B13" s="92">
        <v>16.364999999999998</v>
      </c>
      <c r="C13" s="73">
        <v>2.5</v>
      </c>
      <c r="D13" s="29"/>
    </row>
    <row r="14" spans="1:4" x14ac:dyDescent="0.25">
      <c r="A14" s="1" t="s">
        <v>256</v>
      </c>
      <c r="B14" s="92">
        <v>14.006</v>
      </c>
      <c r="C14" s="73">
        <v>2.2000000000000002</v>
      </c>
      <c r="D14" s="29"/>
    </row>
    <row r="15" spans="1:4" x14ac:dyDescent="0.25">
      <c r="A15" s="1" t="s">
        <v>257</v>
      </c>
      <c r="B15" s="92">
        <v>10.632999999999999</v>
      </c>
      <c r="C15" s="73">
        <v>1.6</v>
      </c>
      <c r="D15" s="29"/>
    </row>
    <row r="16" spans="1:4" x14ac:dyDescent="0.25">
      <c r="A16" s="1" t="s">
        <v>258</v>
      </c>
      <c r="B16" s="92">
        <v>10.568</v>
      </c>
      <c r="C16" s="73">
        <v>1.6</v>
      </c>
      <c r="D16" s="29"/>
    </row>
    <row r="17" spans="1:6" ht="15.75" customHeight="1" x14ac:dyDescent="0.25">
      <c r="A17" s="1" t="s">
        <v>259</v>
      </c>
      <c r="B17" s="92">
        <v>10.42</v>
      </c>
      <c r="C17" s="73">
        <v>1.6</v>
      </c>
      <c r="D17" s="29"/>
    </row>
    <row r="18" spans="1:6" x14ac:dyDescent="0.25">
      <c r="A18" s="1" t="s">
        <v>260</v>
      </c>
      <c r="B18" s="92">
        <v>9.5709999999999997</v>
      </c>
      <c r="C18" s="73">
        <v>1.5</v>
      </c>
      <c r="D18" s="29"/>
    </row>
    <row r="19" spans="1:6" x14ac:dyDescent="0.25">
      <c r="A19" s="1" t="s">
        <v>261</v>
      </c>
      <c r="B19" s="92">
        <v>9.4350000000000005</v>
      </c>
      <c r="C19" s="73">
        <v>1.4</v>
      </c>
      <c r="D19" s="29"/>
    </row>
    <row r="20" spans="1:6" x14ac:dyDescent="0.25">
      <c r="A20" s="1" t="s">
        <v>262</v>
      </c>
      <c r="B20" s="92">
        <v>8.33</v>
      </c>
      <c r="C20" s="73">
        <v>1.3</v>
      </c>
      <c r="D20" s="29"/>
    </row>
    <row r="21" spans="1:6" x14ac:dyDescent="0.25">
      <c r="A21" s="1" t="s">
        <v>263</v>
      </c>
      <c r="B21" s="92">
        <v>7.7619999999999996</v>
      </c>
      <c r="C21" s="73">
        <v>1.2</v>
      </c>
      <c r="D21" s="29"/>
    </row>
    <row r="22" spans="1:6" x14ac:dyDescent="0.25">
      <c r="A22" s="1" t="s">
        <v>264</v>
      </c>
      <c r="B22" s="92">
        <v>7.6109999999999998</v>
      </c>
      <c r="C22" s="73">
        <v>1.2</v>
      </c>
      <c r="D22" s="29"/>
    </row>
    <row r="23" spans="1:6" x14ac:dyDescent="0.25">
      <c r="A23" s="30" t="s">
        <v>265</v>
      </c>
      <c r="B23" s="93">
        <v>449.31</v>
      </c>
      <c r="C23" s="94">
        <v>69</v>
      </c>
      <c r="D23" s="29"/>
    </row>
    <row r="24" spans="1:6" x14ac:dyDescent="0.25">
      <c r="A24" s="30" t="s">
        <v>266</v>
      </c>
      <c r="B24" s="93">
        <v>201.61199999999999</v>
      </c>
      <c r="C24" s="94">
        <v>31</v>
      </c>
      <c r="D24" s="29"/>
    </row>
    <row r="25" spans="1:6" x14ac:dyDescent="0.25">
      <c r="A25" s="30" t="s">
        <v>267</v>
      </c>
      <c r="B25" s="93">
        <v>650.92200000000003</v>
      </c>
      <c r="C25" s="94">
        <v>100</v>
      </c>
      <c r="D25" s="29"/>
    </row>
    <row r="27" spans="1:6" s="57" customFormat="1" ht="12" x14ac:dyDescent="0.2">
      <c r="A27" s="57" t="s">
        <v>148</v>
      </c>
    </row>
    <row r="28" spans="1:6" s="57" customFormat="1" ht="12" x14ac:dyDescent="0.2">
      <c r="A28" s="58" t="s">
        <v>268</v>
      </c>
    </row>
    <row r="29" spans="1:6" s="57" customFormat="1" ht="12" x14ac:dyDescent="0.2">
      <c r="A29" s="58" t="s">
        <v>269</v>
      </c>
      <c r="F29" s="75"/>
    </row>
    <row r="30" spans="1:6" s="57" customFormat="1" ht="12" x14ac:dyDescent="0.2">
      <c r="A30" s="81" t="s">
        <v>220</v>
      </c>
      <c r="F30" s="75"/>
    </row>
    <row r="31" spans="1:6" s="57" customFormat="1" ht="12" x14ac:dyDescent="0.2">
      <c r="A31" s="57" t="s">
        <v>270</v>
      </c>
    </row>
    <row r="33" spans="1:1" x14ac:dyDescent="0.25">
      <c r="A33" s="8" t="s">
        <v>123</v>
      </c>
    </row>
  </sheetData>
  <hyperlinks>
    <hyperlink ref="A33" location="Contents!A1" display="Return to contents page" xr:uid="{BA5ADA57-61D5-4FFF-845B-BE0F50B2E483}"/>
  </hyperlinks>
  <pageMargins left="0.7" right="0.7" top="0.75" bottom="0.75" header="0.3" footer="0.3"/>
  <pageSetup paperSize="9" orientation="portrait" r:id="rId1"/>
  <headerFooter>
    <oddHeader>&amp;C&amp;"Calibri"&amp;10&amp;KFF0000OFFICIAL&amp;1#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41"/>
  <sheetViews>
    <sheetView showGridLines="0" zoomScale="80" zoomScaleNormal="80" workbookViewId="0">
      <pane xSplit="1" ySplit="2" topLeftCell="B3" activePane="bottomRight" state="frozenSplit"/>
      <selection pane="topRight" activeCell="M30" sqref="M30"/>
      <selection pane="bottomLeft" activeCell="M30" sqref="M30"/>
      <selection pane="bottomRight"/>
    </sheetView>
  </sheetViews>
  <sheetFormatPr defaultColWidth="9.140625" defaultRowHeight="15" x14ac:dyDescent="0.25"/>
  <cols>
    <col min="1" max="1" width="33.85546875" customWidth="1"/>
    <col min="2" max="46" width="9.140625" style="15" customWidth="1"/>
    <col min="47" max="59" width="9.140625" style="15"/>
    <col min="60" max="60" width="9.140625" style="15" customWidth="1"/>
    <col min="61" max="62" width="9.140625" style="15"/>
  </cols>
  <sheetData>
    <row r="1" spans="1:62" x14ac:dyDescent="0.25">
      <c r="A1" s="6" t="s">
        <v>25</v>
      </c>
    </row>
    <row r="2" spans="1:62" x14ac:dyDescent="0.25">
      <c r="A2" s="4" t="s">
        <v>26</v>
      </c>
      <c r="B2" s="2" t="s">
        <v>27</v>
      </c>
      <c r="C2" s="2" t="s">
        <v>28</v>
      </c>
      <c r="D2" s="2" t="s">
        <v>29</v>
      </c>
      <c r="E2" s="2" t="s">
        <v>30</v>
      </c>
      <c r="F2" s="2" t="s">
        <v>31</v>
      </c>
      <c r="G2" s="2" t="s">
        <v>32</v>
      </c>
      <c r="H2" s="2" t="s">
        <v>33</v>
      </c>
      <c r="I2" s="2" t="s">
        <v>34</v>
      </c>
      <c r="J2" s="2" t="s">
        <v>35</v>
      </c>
      <c r="K2" s="2" t="s">
        <v>36</v>
      </c>
      <c r="L2" s="2" t="s">
        <v>37</v>
      </c>
      <c r="M2" s="2" t="s">
        <v>38</v>
      </c>
      <c r="N2" s="2" t="s">
        <v>39</v>
      </c>
      <c r="O2" s="2" t="s">
        <v>40</v>
      </c>
      <c r="P2" s="2" t="s">
        <v>41</v>
      </c>
      <c r="Q2" s="2" t="s">
        <v>42</v>
      </c>
      <c r="R2" s="2" t="s">
        <v>43</v>
      </c>
      <c r="S2" s="2" t="s">
        <v>44</v>
      </c>
      <c r="T2" s="2" t="s">
        <v>45</v>
      </c>
      <c r="U2" s="2" t="s">
        <v>46</v>
      </c>
      <c r="V2" s="2" t="s">
        <v>47</v>
      </c>
      <c r="W2" s="2" t="s">
        <v>48</v>
      </c>
      <c r="X2" s="2" t="s">
        <v>49</v>
      </c>
      <c r="Y2" s="2" t="s">
        <v>50</v>
      </c>
      <c r="Z2" s="2" t="s">
        <v>51</v>
      </c>
      <c r="AA2" s="2" t="s">
        <v>52</v>
      </c>
      <c r="AB2" s="2" t="s">
        <v>53</v>
      </c>
      <c r="AC2" s="2" t="s">
        <v>54</v>
      </c>
      <c r="AD2" s="2" t="s">
        <v>55</v>
      </c>
      <c r="AE2" s="2" t="s">
        <v>56</v>
      </c>
      <c r="AF2" s="2" t="s">
        <v>57</v>
      </c>
      <c r="AG2" s="2" t="s">
        <v>58</v>
      </c>
      <c r="AH2" s="2" t="s">
        <v>59</v>
      </c>
      <c r="AI2" s="2" t="s">
        <v>60</v>
      </c>
      <c r="AJ2" s="2" t="s">
        <v>61</v>
      </c>
      <c r="AK2" s="2" t="s">
        <v>62</v>
      </c>
      <c r="AL2" s="2" t="s">
        <v>63</v>
      </c>
      <c r="AM2" s="2" t="s">
        <v>64</v>
      </c>
      <c r="AN2" s="2" t="s">
        <v>65</v>
      </c>
      <c r="AO2" s="2" t="s">
        <v>66</v>
      </c>
      <c r="AP2" s="2" t="s">
        <v>67</v>
      </c>
      <c r="AQ2" s="2" t="s">
        <v>68</v>
      </c>
      <c r="AR2" s="2" t="s">
        <v>69</v>
      </c>
      <c r="AS2" s="2" t="s">
        <v>70</v>
      </c>
      <c r="AT2" s="2" t="s">
        <v>71</v>
      </c>
      <c r="AU2" s="2" t="s">
        <v>72</v>
      </c>
      <c r="AV2" s="2" t="s">
        <v>73</v>
      </c>
      <c r="AW2" s="2" t="s">
        <v>74</v>
      </c>
      <c r="AX2" s="2" t="s">
        <v>75</v>
      </c>
      <c r="AY2" s="2" t="s">
        <v>76</v>
      </c>
      <c r="AZ2" s="2" t="s">
        <v>77</v>
      </c>
      <c r="BA2" s="2" t="s">
        <v>78</v>
      </c>
      <c r="BB2" s="2" t="s">
        <v>79</v>
      </c>
      <c r="BC2" s="2" t="s">
        <v>80</v>
      </c>
      <c r="BD2" s="2" t="s">
        <v>81</v>
      </c>
      <c r="BE2" s="2" t="s">
        <v>82</v>
      </c>
      <c r="BF2" s="2" t="s">
        <v>83</v>
      </c>
      <c r="BG2" s="2" t="s">
        <v>84</v>
      </c>
      <c r="BH2" s="2" t="s">
        <v>85</v>
      </c>
      <c r="BI2" s="2" t="s">
        <v>86</v>
      </c>
      <c r="BJ2" s="2" t="s">
        <v>87</v>
      </c>
    </row>
    <row r="3" spans="1:62" x14ac:dyDescent="0.25">
      <c r="A3" t="s">
        <v>88</v>
      </c>
      <c r="B3" s="16"/>
      <c r="C3" s="16"/>
      <c r="D3" s="16"/>
      <c r="E3" s="16"/>
      <c r="F3" s="16"/>
      <c r="G3" s="16"/>
      <c r="H3" s="16"/>
      <c r="I3" s="16"/>
      <c r="J3" s="16"/>
      <c r="K3" s="16"/>
      <c r="L3" s="16"/>
      <c r="M3" s="16"/>
      <c r="N3" s="16"/>
      <c r="O3" s="16"/>
      <c r="P3" s="16"/>
      <c r="Q3" s="16"/>
      <c r="R3" s="16"/>
      <c r="S3" s="16"/>
      <c r="T3" s="16"/>
      <c r="U3" s="16"/>
      <c r="V3" s="16"/>
      <c r="W3" s="16">
        <v>-3.9</v>
      </c>
      <c r="X3" s="16">
        <v>-2.7</v>
      </c>
      <c r="Y3" s="16">
        <v>0.1</v>
      </c>
      <c r="Z3" s="16">
        <v>0.6</v>
      </c>
      <c r="AA3" s="16">
        <v>0.8</v>
      </c>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row>
    <row r="4" spans="1:62" x14ac:dyDescent="0.25">
      <c r="A4" t="s">
        <v>89</v>
      </c>
      <c r="B4" s="16"/>
      <c r="C4" s="16"/>
      <c r="D4" s="16"/>
      <c r="E4" s="16"/>
      <c r="F4" s="16"/>
      <c r="G4" s="16"/>
      <c r="H4" s="16"/>
      <c r="I4" s="16"/>
      <c r="J4" s="16"/>
      <c r="K4" s="16"/>
      <c r="L4" s="16"/>
      <c r="M4" s="16"/>
      <c r="N4" s="16"/>
      <c r="O4" s="16"/>
      <c r="P4" s="16"/>
      <c r="Q4" s="16"/>
      <c r="R4" s="16"/>
      <c r="S4" s="16"/>
      <c r="T4" s="16"/>
      <c r="U4" s="16"/>
      <c r="V4" s="16"/>
      <c r="W4" s="16"/>
      <c r="X4" s="16">
        <v>-2.9</v>
      </c>
      <c r="Y4" s="16">
        <v>-1.4</v>
      </c>
      <c r="Z4" s="16">
        <v>-0.1</v>
      </c>
      <c r="AA4" s="16">
        <v>0.5</v>
      </c>
      <c r="AB4" s="16">
        <v>1.3</v>
      </c>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row>
    <row r="5" spans="1:62" x14ac:dyDescent="0.25">
      <c r="A5" t="s">
        <v>90</v>
      </c>
      <c r="B5" s="16"/>
      <c r="C5" s="16"/>
      <c r="D5" s="16"/>
      <c r="E5" s="16"/>
      <c r="F5" s="16"/>
      <c r="G5" s="16"/>
      <c r="H5" s="16"/>
      <c r="I5" s="16"/>
      <c r="J5" s="16"/>
      <c r="K5" s="16"/>
      <c r="L5" s="16"/>
      <c r="M5" s="16"/>
      <c r="N5" s="16"/>
      <c r="O5" s="16"/>
      <c r="P5" s="16"/>
      <c r="Q5" s="16"/>
      <c r="R5" s="16"/>
      <c r="S5" s="16"/>
      <c r="T5" s="16"/>
      <c r="U5" s="16"/>
      <c r="V5" s="16"/>
      <c r="W5" s="16"/>
      <c r="X5" s="16"/>
      <c r="Y5" s="16">
        <v>-2.1</v>
      </c>
      <c r="Z5" s="16">
        <v>-1.3</v>
      </c>
      <c r="AA5" s="16">
        <v>-0.7</v>
      </c>
      <c r="AB5" s="16">
        <v>0.3</v>
      </c>
      <c r="AC5" s="16">
        <v>0.9</v>
      </c>
      <c r="AD5" s="16">
        <v>1.6</v>
      </c>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row>
    <row r="6" spans="1:62" x14ac:dyDescent="0.25">
      <c r="A6" t="s">
        <v>91</v>
      </c>
      <c r="B6" s="16"/>
      <c r="C6" s="16"/>
      <c r="D6" s="16"/>
      <c r="E6" s="16"/>
      <c r="F6" s="16"/>
      <c r="G6" s="16"/>
      <c r="H6" s="16"/>
      <c r="I6" s="16"/>
      <c r="J6" s="16"/>
      <c r="K6" s="16"/>
      <c r="L6" s="16"/>
      <c r="M6" s="16"/>
      <c r="N6" s="16"/>
      <c r="O6" s="16"/>
      <c r="P6" s="16"/>
      <c r="Q6" s="16"/>
      <c r="R6" s="16"/>
      <c r="S6" s="16"/>
      <c r="T6" s="16"/>
      <c r="U6" s="16"/>
      <c r="V6" s="16"/>
      <c r="W6" s="16"/>
      <c r="X6" s="16"/>
      <c r="Y6" s="16"/>
      <c r="Z6" s="16">
        <v>-1.1000000000000001</v>
      </c>
      <c r="AA6" s="16">
        <v>-0.2</v>
      </c>
      <c r="AB6" s="16">
        <v>0.5</v>
      </c>
      <c r="AC6" s="16">
        <v>0.8</v>
      </c>
      <c r="AD6" s="16">
        <v>1.3</v>
      </c>
      <c r="AE6" s="16">
        <v>2.1</v>
      </c>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row>
    <row r="7" spans="1:62" x14ac:dyDescent="0.25">
      <c r="A7" t="s">
        <v>92</v>
      </c>
      <c r="B7" s="16"/>
      <c r="C7" s="16"/>
      <c r="D7" s="16"/>
      <c r="E7" s="16"/>
      <c r="F7" s="16"/>
      <c r="G7" s="16"/>
      <c r="H7" s="16"/>
      <c r="I7" s="16"/>
      <c r="J7" s="16"/>
      <c r="K7" s="16"/>
      <c r="L7" s="16"/>
      <c r="M7" s="16"/>
      <c r="N7" s="16"/>
      <c r="O7" s="16"/>
      <c r="P7" s="16"/>
      <c r="Q7" s="16"/>
      <c r="R7" s="16"/>
      <c r="S7" s="16"/>
      <c r="T7" s="16"/>
      <c r="U7" s="16"/>
      <c r="V7" s="16"/>
      <c r="W7" s="16"/>
      <c r="X7" s="16"/>
      <c r="Y7" s="16"/>
      <c r="Z7" s="16"/>
      <c r="AA7" s="16">
        <v>0</v>
      </c>
      <c r="AB7" s="16">
        <v>0.5</v>
      </c>
      <c r="AC7" s="16">
        <v>0.8</v>
      </c>
      <c r="AD7" s="16">
        <v>0.5</v>
      </c>
      <c r="AE7" s="16">
        <v>1</v>
      </c>
      <c r="AF7" s="16">
        <v>1.7</v>
      </c>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row>
    <row r="8" spans="1:62" ht="15" customHeight="1" x14ac:dyDescent="0.25">
      <c r="A8" t="s">
        <v>93</v>
      </c>
      <c r="B8" s="16"/>
      <c r="C8" s="16"/>
      <c r="D8" s="16"/>
      <c r="E8" s="16"/>
      <c r="F8" s="16"/>
      <c r="G8" s="16"/>
      <c r="H8" s="16"/>
      <c r="I8" s="16"/>
      <c r="J8" s="16"/>
      <c r="K8" s="16"/>
      <c r="L8" s="16"/>
      <c r="M8" s="16"/>
      <c r="N8" s="16"/>
      <c r="O8" s="16"/>
      <c r="P8" s="16"/>
      <c r="Q8" s="16"/>
      <c r="R8" s="16"/>
      <c r="S8" s="16"/>
      <c r="T8" s="16"/>
      <c r="U8" s="16"/>
      <c r="V8" s="16"/>
      <c r="W8" s="16"/>
      <c r="X8" s="16"/>
      <c r="Y8" s="16"/>
      <c r="Z8" s="16"/>
      <c r="AA8" s="16"/>
      <c r="AB8" s="16">
        <v>0.6</v>
      </c>
      <c r="AC8" s="16">
        <v>1.5</v>
      </c>
      <c r="AD8" s="16">
        <v>0.8</v>
      </c>
      <c r="AE8" s="16">
        <v>0.2</v>
      </c>
      <c r="AF8" s="16">
        <v>1</v>
      </c>
      <c r="AG8" s="16">
        <v>1.7</v>
      </c>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row>
    <row r="9" spans="1:62" x14ac:dyDescent="0.25">
      <c r="A9" t="s">
        <v>94</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v>2</v>
      </c>
      <c r="AD9" s="16">
        <v>0.3</v>
      </c>
      <c r="AE9" s="16">
        <v>0.2</v>
      </c>
      <c r="AF9" s="16">
        <v>0.1</v>
      </c>
      <c r="AG9" s="16">
        <v>0.5</v>
      </c>
      <c r="AH9" s="16">
        <v>0.9</v>
      </c>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row>
    <row r="10" spans="1:62" x14ac:dyDescent="0.25">
      <c r="A10" t="s">
        <v>95</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v>0.8</v>
      </c>
      <c r="AE10" s="16">
        <v>-0.2</v>
      </c>
      <c r="AF10" s="16">
        <v>0.3</v>
      </c>
      <c r="AG10" s="16">
        <v>0.5</v>
      </c>
      <c r="AH10" s="16">
        <v>0.6</v>
      </c>
      <c r="AI10" s="16">
        <v>0.8</v>
      </c>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row>
    <row r="11" spans="1:62" x14ac:dyDescent="0.25">
      <c r="A11" t="s">
        <v>96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v>-0.1</v>
      </c>
      <c r="AF11" s="16">
        <v>0.5</v>
      </c>
      <c r="AG11" s="16">
        <v>0.3</v>
      </c>
      <c r="AH11" s="16">
        <v>0.2</v>
      </c>
      <c r="AI11" s="16">
        <v>0.1</v>
      </c>
      <c r="AJ11" s="16">
        <v>0.5</v>
      </c>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row>
    <row r="12" spans="1:62" x14ac:dyDescent="0.25">
      <c r="A12" t="s">
        <v>97</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v>0.9</v>
      </c>
      <c r="AG12" s="16">
        <v>0.6</v>
      </c>
      <c r="AH12" s="16">
        <v>0.3</v>
      </c>
      <c r="AI12" s="16">
        <v>0.2</v>
      </c>
      <c r="AJ12" s="16">
        <v>0.4</v>
      </c>
      <c r="AK12" s="16">
        <v>0.4</v>
      </c>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row>
    <row r="13" spans="1:62" x14ac:dyDescent="0.25">
      <c r="A13" t="s">
        <v>98</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v>1</v>
      </c>
      <c r="AH13" s="16">
        <v>1.1000000000000001</v>
      </c>
      <c r="AI13" s="16">
        <v>1</v>
      </c>
      <c r="AJ13" s="16">
        <v>0.8</v>
      </c>
      <c r="AK13" s="16">
        <v>0.8</v>
      </c>
      <c r="AL13" s="16">
        <v>0.9</v>
      </c>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row>
    <row r="14" spans="1:62" x14ac:dyDescent="0.25">
      <c r="A14" t="s">
        <v>99</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v>1.5</v>
      </c>
      <c r="AI14" s="16">
        <v>1.5</v>
      </c>
      <c r="AJ14" s="16">
        <v>1.1000000000000001</v>
      </c>
      <c r="AK14" s="16">
        <v>1</v>
      </c>
      <c r="AL14" s="16">
        <v>1</v>
      </c>
      <c r="AM14" s="16">
        <v>1</v>
      </c>
      <c r="AN14" s="16"/>
      <c r="AO14" s="16"/>
      <c r="AP14" s="16"/>
      <c r="AQ14" s="16"/>
      <c r="AR14" s="16"/>
      <c r="AS14" s="16"/>
      <c r="AT14" s="16"/>
      <c r="AU14" s="16"/>
      <c r="AV14" s="16"/>
      <c r="AW14" s="16"/>
      <c r="AX14" s="16"/>
      <c r="AY14" s="16"/>
      <c r="AZ14" s="16"/>
      <c r="BA14" s="16"/>
      <c r="BB14" s="16"/>
      <c r="BC14" s="16"/>
      <c r="BD14" s="16"/>
      <c r="BE14" s="16"/>
      <c r="BF14" s="16"/>
      <c r="BG14" s="16"/>
      <c r="BH14" s="16"/>
      <c r="BI14" s="16"/>
      <c r="BJ14" s="16"/>
    </row>
    <row r="15" spans="1:62" x14ac:dyDescent="0.25">
      <c r="A15" t="s">
        <v>100</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v>1.6</v>
      </c>
      <c r="AJ15" s="16">
        <v>1.3</v>
      </c>
      <c r="AK15" s="16">
        <v>1</v>
      </c>
      <c r="AL15" s="16">
        <v>1.1000000000000001</v>
      </c>
      <c r="AM15" s="16">
        <v>1.2</v>
      </c>
      <c r="AN15" s="16">
        <v>1</v>
      </c>
      <c r="AO15" s="16"/>
      <c r="AP15" s="16"/>
      <c r="AQ15" s="16"/>
      <c r="AR15" s="16"/>
      <c r="AS15" s="16"/>
      <c r="AT15" s="16"/>
      <c r="AU15" s="16"/>
      <c r="AV15" s="16"/>
      <c r="AW15" s="16"/>
      <c r="AX15" s="16"/>
      <c r="AY15" s="16"/>
      <c r="AZ15" s="16"/>
      <c r="BA15" s="16"/>
      <c r="BB15" s="16"/>
      <c r="BC15" s="16"/>
      <c r="BD15" s="16"/>
      <c r="BE15" s="16"/>
      <c r="BF15" s="16"/>
      <c r="BG15" s="16"/>
      <c r="BH15" s="16"/>
      <c r="BI15" s="16"/>
      <c r="BJ15" s="16"/>
    </row>
    <row r="16" spans="1:62" x14ac:dyDescent="0.25">
      <c r="A16" t="s">
        <v>101</v>
      </c>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v>1.6</v>
      </c>
      <c r="AK16" s="16">
        <v>1.5</v>
      </c>
      <c r="AL16" s="16">
        <v>1.8</v>
      </c>
      <c r="AM16" s="16">
        <v>1.5</v>
      </c>
      <c r="AN16" s="16">
        <v>1.4</v>
      </c>
      <c r="AO16" s="16">
        <v>1.3</v>
      </c>
      <c r="AP16" s="16"/>
      <c r="AQ16" s="16"/>
      <c r="AR16" s="16"/>
      <c r="AS16" s="16"/>
      <c r="AT16" s="16"/>
      <c r="AU16" s="16"/>
      <c r="AV16" s="16"/>
      <c r="AW16" s="16"/>
      <c r="AX16" s="16"/>
      <c r="AY16" s="16"/>
      <c r="AZ16" s="16"/>
      <c r="BA16" s="16"/>
      <c r="BB16" s="16"/>
      <c r="BC16" s="16"/>
      <c r="BD16" s="16"/>
      <c r="BE16" s="16"/>
      <c r="BF16" s="16"/>
      <c r="BG16" s="16"/>
      <c r="BH16" s="16"/>
      <c r="BI16" s="16"/>
      <c r="BJ16" s="16"/>
    </row>
    <row r="17" spans="1:62" x14ac:dyDescent="0.25">
      <c r="A17" t="s">
        <v>102</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v>1.7</v>
      </c>
      <c r="AL17" s="16">
        <v>-2.7</v>
      </c>
      <c r="AM17" s="16">
        <v>-4.9000000000000004</v>
      </c>
      <c r="AN17" s="16">
        <v>-4.7</v>
      </c>
      <c r="AO17" s="16">
        <v>-3.4</v>
      </c>
      <c r="AP17" s="16">
        <v>-2</v>
      </c>
      <c r="AQ17" s="16"/>
      <c r="AR17" s="16"/>
      <c r="AS17" s="16"/>
      <c r="AT17" s="16"/>
      <c r="AU17" s="16"/>
      <c r="AV17" s="16"/>
      <c r="AW17" s="16"/>
      <c r="AX17" s="16"/>
      <c r="AY17" s="16"/>
      <c r="AZ17" s="16"/>
      <c r="BA17" s="16"/>
      <c r="BB17" s="16"/>
      <c r="BC17" s="16"/>
      <c r="BD17" s="16"/>
      <c r="BE17" s="16"/>
      <c r="BF17" s="16"/>
      <c r="BG17" s="16"/>
      <c r="BH17" s="16"/>
      <c r="BI17" s="16"/>
      <c r="BJ17" s="16"/>
    </row>
    <row r="18" spans="1:62" x14ac:dyDescent="0.25">
      <c r="A18" t="s">
        <v>103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v>-2.1</v>
      </c>
      <c r="AM18" s="16">
        <v>-4.4000000000000004</v>
      </c>
      <c r="AN18" s="16">
        <v>-2.9</v>
      </c>
      <c r="AO18" s="16">
        <v>-0.9</v>
      </c>
      <c r="AP18" s="16">
        <v>0.1</v>
      </c>
      <c r="AQ18" s="16">
        <v>0.3</v>
      </c>
      <c r="AR18" s="16"/>
      <c r="AS18" s="16"/>
      <c r="AT18" s="16"/>
      <c r="AU18" s="16"/>
      <c r="AV18" s="16"/>
      <c r="AW18" s="16"/>
      <c r="AX18" s="16"/>
      <c r="AY18" s="16"/>
      <c r="AZ18" s="16"/>
      <c r="BA18" s="16"/>
      <c r="BB18" s="16"/>
      <c r="BC18" s="16"/>
      <c r="BD18" s="16"/>
      <c r="BE18" s="16"/>
      <c r="BF18" s="16"/>
      <c r="BG18" s="16"/>
      <c r="BH18" s="16"/>
      <c r="BI18" s="16"/>
      <c r="BJ18" s="16"/>
    </row>
    <row r="19" spans="1:62" x14ac:dyDescent="0.25">
      <c r="A19" t="s">
        <v>104</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v>-4.2</v>
      </c>
      <c r="AN19" s="16">
        <v>-3.6</v>
      </c>
      <c r="AO19" s="16">
        <v>-1.5</v>
      </c>
      <c r="AP19" s="16">
        <v>0.2</v>
      </c>
      <c r="AQ19" s="16">
        <v>0.2</v>
      </c>
      <c r="AR19" s="16">
        <v>0.3</v>
      </c>
      <c r="AS19" s="16"/>
      <c r="AT19" s="16"/>
      <c r="AU19" s="16"/>
      <c r="AV19" s="16"/>
      <c r="AW19" s="16"/>
      <c r="AX19" s="16"/>
      <c r="AY19" s="16"/>
      <c r="AZ19" s="16"/>
      <c r="BA19" s="16"/>
      <c r="BB19" s="16"/>
      <c r="BC19" s="16"/>
      <c r="BD19" s="16"/>
      <c r="BE19" s="16"/>
      <c r="BF19" s="16"/>
      <c r="BG19" s="16"/>
      <c r="BH19" s="16"/>
      <c r="BI19" s="16"/>
      <c r="BJ19" s="16"/>
    </row>
    <row r="20" spans="1:62" x14ac:dyDescent="0.25">
      <c r="A20" t="s">
        <v>105</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v>-3.4</v>
      </c>
      <c r="AO20" s="16">
        <v>-3</v>
      </c>
      <c r="AP20" s="16">
        <v>0.1</v>
      </c>
      <c r="AQ20" s="16">
        <v>0.1</v>
      </c>
      <c r="AR20" s="16">
        <v>0.3</v>
      </c>
      <c r="AS20" s="16">
        <v>0.4</v>
      </c>
      <c r="AT20" s="16"/>
      <c r="AU20" s="16"/>
      <c r="AV20" s="16"/>
      <c r="AW20" s="16"/>
      <c r="AX20" s="16"/>
      <c r="AY20" s="16"/>
      <c r="AZ20" s="16"/>
      <c r="BA20" s="16"/>
      <c r="BB20" s="16"/>
      <c r="BC20" s="16"/>
      <c r="BD20" s="16"/>
      <c r="BE20" s="16"/>
      <c r="BF20" s="16"/>
      <c r="BG20" s="16"/>
      <c r="BH20" s="16"/>
      <c r="BI20" s="16"/>
      <c r="BJ20" s="16"/>
    </row>
    <row r="21" spans="1:62" x14ac:dyDescent="0.25">
      <c r="A21" t="s">
        <v>106</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v>-2.9</v>
      </c>
      <c r="AP21" s="16">
        <v>-1.3</v>
      </c>
      <c r="AQ21" s="16">
        <v>-1.1000000000000001</v>
      </c>
      <c r="AR21" s="16">
        <v>-0.6</v>
      </c>
      <c r="AS21" s="16">
        <v>0</v>
      </c>
      <c r="AT21" s="16">
        <v>0.4</v>
      </c>
      <c r="AU21" s="16"/>
      <c r="AV21" s="16"/>
      <c r="AW21" s="16"/>
      <c r="AX21" s="16"/>
      <c r="AY21" s="16"/>
      <c r="AZ21" s="16"/>
      <c r="BA21" s="16"/>
      <c r="BB21" s="16"/>
      <c r="BC21" s="16"/>
      <c r="BD21" s="16"/>
      <c r="BE21" s="16"/>
      <c r="BF21" s="16"/>
      <c r="BG21" s="16"/>
      <c r="BH21" s="16"/>
      <c r="BI21" s="16"/>
      <c r="BJ21" s="16"/>
    </row>
    <row r="22" spans="1:62" x14ac:dyDescent="0.25">
      <c r="A22" t="s">
        <v>107</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v>-1.2</v>
      </c>
      <c r="AQ22" s="16">
        <v>-3.1</v>
      </c>
      <c r="AR22" s="16">
        <v>-1.8</v>
      </c>
      <c r="AS22" s="16">
        <v>-1</v>
      </c>
      <c r="AT22" s="16">
        <v>-0.6</v>
      </c>
      <c r="AU22" s="16">
        <v>-0.2</v>
      </c>
      <c r="AV22" s="16"/>
      <c r="AW22" s="16"/>
      <c r="AX22" s="16"/>
      <c r="AY22" s="16"/>
      <c r="AZ22" s="16"/>
      <c r="BA22" s="16"/>
      <c r="BB22" s="16"/>
      <c r="BC22" s="16"/>
      <c r="BD22" s="16"/>
      <c r="BE22" s="16"/>
      <c r="BF22" s="16"/>
      <c r="BG22" s="16"/>
      <c r="BH22" s="16"/>
      <c r="BI22" s="16"/>
      <c r="BJ22" s="16"/>
    </row>
    <row r="23" spans="1:62" x14ac:dyDescent="0.25">
      <c r="A23" t="s">
        <v>108</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v>-3</v>
      </c>
      <c r="AR23" s="16">
        <v>-2.6</v>
      </c>
      <c r="AS23" s="16">
        <v>-2.1</v>
      </c>
      <c r="AT23" s="16">
        <v>-1.5</v>
      </c>
      <c r="AU23" s="16">
        <v>-0.8</v>
      </c>
      <c r="AV23" s="16">
        <v>-0.4</v>
      </c>
      <c r="AW23" s="16"/>
      <c r="AX23" s="16"/>
      <c r="AY23" s="16"/>
      <c r="AZ23" s="16"/>
      <c r="BA23" s="16"/>
      <c r="BB23" s="16"/>
      <c r="BC23" s="16"/>
      <c r="BD23" s="16"/>
      <c r="BE23" s="16"/>
      <c r="BF23" s="16"/>
      <c r="BG23" s="16"/>
      <c r="BH23" s="16"/>
      <c r="BI23" s="16"/>
      <c r="BJ23" s="16"/>
    </row>
    <row r="24" spans="1:62" x14ac:dyDescent="0.25">
      <c r="A24" t="s">
        <v>109</v>
      </c>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v>-2.2999999999999998</v>
      </c>
      <c r="AS24" s="16">
        <v>-2.4</v>
      </c>
      <c r="AT24" s="16">
        <v>-2.2000000000000002</v>
      </c>
      <c r="AU24" s="16">
        <v>-1.4</v>
      </c>
      <c r="AV24" s="16">
        <v>-0.8</v>
      </c>
      <c r="AW24" s="16">
        <v>-0.3</v>
      </c>
      <c r="AX24" s="16"/>
      <c r="AY24" s="16"/>
      <c r="AZ24" s="16"/>
      <c r="BA24" s="16"/>
      <c r="BB24" s="16"/>
      <c r="BC24" s="16"/>
      <c r="BD24" s="16"/>
      <c r="BE24" s="16"/>
      <c r="BF24" s="16"/>
      <c r="BG24" s="16"/>
      <c r="BH24" s="16"/>
      <c r="BI24" s="16"/>
      <c r="BJ24" s="16"/>
    </row>
    <row r="25" spans="1:62" x14ac:dyDescent="0.25">
      <c r="A25" t="s">
        <v>110</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v>-2.4</v>
      </c>
      <c r="AT25" s="16">
        <v>-2.1</v>
      </c>
      <c r="AU25" s="16">
        <v>-1.6</v>
      </c>
      <c r="AV25" s="16">
        <v>-1.1000000000000001</v>
      </c>
      <c r="AW25" s="16">
        <v>-0.1</v>
      </c>
      <c r="AX25" s="16">
        <v>0.4</v>
      </c>
      <c r="AY25" s="16"/>
      <c r="AZ25" s="16"/>
      <c r="BA25" s="16"/>
      <c r="BB25" s="16"/>
      <c r="BC25" s="16"/>
      <c r="BD25" s="16"/>
      <c r="BE25" s="16"/>
      <c r="BF25" s="16"/>
      <c r="BG25" s="16"/>
      <c r="BH25" s="16"/>
      <c r="BI25" s="16"/>
      <c r="BJ25" s="16"/>
    </row>
    <row r="26" spans="1:62" x14ac:dyDescent="0.25">
      <c r="A26" t="s">
        <v>111</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v>-1.9</v>
      </c>
      <c r="AU26" s="16">
        <v>-1</v>
      </c>
      <c r="AV26" s="16">
        <v>-0.8</v>
      </c>
      <c r="AW26" s="16">
        <v>0.1</v>
      </c>
      <c r="AX26" s="16">
        <v>0.5</v>
      </c>
      <c r="AY26" s="16">
        <v>0.8</v>
      </c>
      <c r="AZ26" s="16"/>
      <c r="BA26" s="16"/>
      <c r="BB26" s="16"/>
      <c r="BC26" s="16"/>
      <c r="BD26" s="16"/>
      <c r="BE26" s="16"/>
      <c r="BF26" s="16"/>
      <c r="BG26" s="16"/>
      <c r="BH26" s="16"/>
      <c r="BI26" s="16"/>
      <c r="BJ26" s="16"/>
    </row>
    <row r="27" spans="1:62" x14ac:dyDescent="0.25">
      <c r="A27" t="s">
        <v>112</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v>-0.5</v>
      </c>
      <c r="AV27" s="16">
        <v>-0.2</v>
      </c>
      <c r="AW27" s="16">
        <v>0.4</v>
      </c>
      <c r="AX27" s="16">
        <v>0.5</v>
      </c>
      <c r="AY27" s="16">
        <v>0.8</v>
      </c>
      <c r="AZ27" s="16">
        <v>0.4</v>
      </c>
      <c r="BA27" s="16"/>
      <c r="BB27" s="16"/>
      <c r="BC27" s="16"/>
      <c r="BD27" s="16"/>
      <c r="BE27" s="16"/>
      <c r="BF27" s="16"/>
      <c r="BG27" s="16"/>
      <c r="BH27" s="16"/>
      <c r="BI27" s="16"/>
      <c r="BJ27" s="16"/>
    </row>
    <row r="28" spans="1:62" x14ac:dyDescent="0.25">
      <c r="A28" t="s">
        <v>113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v>0</v>
      </c>
      <c r="AW28" s="16">
        <v>-4.3</v>
      </c>
      <c r="AX28" s="16">
        <v>-11</v>
      </c>
      <c r="AY28" s="16">
        <v>-5.6</v>
      </c>
      <c r="AZ28" s="16">
        <v>-4.2</v>
      </c>
      <c r="BA28" s="16">
        <v>-3</v>
      </c>
      <c r="BB28" s="16">
        <v>-2.5</v>
      </c>
      <c r="BC28" s="16">
        <v>-2.8</v>
      </c>
      <c r="BD28" s="16">
        <v>-2.4</v>
      </c>
      <c r="BE28" s="16">
        <v>-2.1</v>
      </c>
      <c r="BF28" s="16">
        <v>-2</v>
      </c>
      <c r="BG28" s="16">
        <v>-1.8</v>
      </c>
      <c r="BH28" s="16">
        <v>-1.6</v>
      </c>
      <c r="BI28" s="16"/>
      <c r="BJ28" s="16"/>
    </row>
    <row r="29" spans="1:62" x14ac:dyDescent="0.25">
      <c r="A29" t="s">
        <v>114</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v>-4.3</v>
      </c>
      <c r="AX29" s="16">
        <v>-7.8</v>
      </c>
      <c r="AY29" s="16">
        <v>-5</v>
      </c>
      <c r="AZ29" s="16">
        <v>-4.5999999999999996</v>
      </c>
      <c r="BA29" s="16">
        <v>-3.5</v>
      </c>
      <c r="BB29" s="16">
        <v>-2.4</v>
      </c>
      <c r="BC29" s="16">
        <v>-2.5</v>
      </c>
      <c r="BD29" s="16">
        <v>-2.1</v>
      </c>
      <c r="BE29" s="16">
        <v>-2</v>
      </c>
      <c r="BF29" s="16">
        <v>-2</v>
      </c>
      <c r="BG29" s="16">
        <v>-1.7</v>
      </c>
      <c r="BH29" s="16">
        <v>-1.5</v>
      </c>
      <c r="BI29" s="16">
        <v>-1.3</v>
      </c>
      <c r="BJ29" s="16"/>
    </row>
    <row r="30" spans="1:62" x14ac:dyDescent="0.25">
      <c r="A30" t="s">
        <v>115</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v>-3.5</v>
      </c>
      <c r="AZ30" s="16">
        <v>-3.4</v>
      </c>
      <c r="BA30" s="16">
        <v>-2.4</v>
      </c>
      <c r="BB30" s="16">
        <v>-1.9</v>
      </c>
      <c r="BC30" s="16">
        <v>-1.6</v>
      </c>
      <c r="BD30" s="16">
        <v>-1.4</v>
      </c>
      <c r="BE30" s="16">
        <v>-1.4</v>
      </c>
      <c r="BF30" s="16">
        <v>-1.4</v>
      </c>
      <c r="BG30" s="16">
        <v>-1.2</v>
      </c>
      <c r="BH30" s="16">
        <v>-1</v>
      </c>
      <c r="BI30" s="16">
        <v>-0.7</v>
      </c>
      <c r="BJ30" s="16">
        <v>-0.7</v>
      </c>
    </row>
    <row r="31" spans="1:62" x14ac:dyDescent="0.25">
      <c r="A31" t="s">
        <v>116</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v>-1.4</v>
      </c>
      <c r="AZ31" s="16">
        <v>-1.5</v>
      </c>
      <c r="BA31" s="16">
        <v>-1.8</v>
      </c>
      <c r="BB31" s="16">
        <v>-2</v>
      </c>
      <c r="BC31" s="16">
        <v>-1.8</v>
      </c>
      <c r="BD31" s="16">
        <v>-1.9</v>
      </c>
      <c r="BE31" s="16">
        <v>-2.1</v>
      </c>
      <c r="BF31" s="16">
        <v>-2</v>
      </c>
      <c r="BG31" s="16">
        <v>-1.9</v>
      </c>
      <c r="BH31" s="16">
        <v>-2</v>
      </c>
      <c r="BI31" s="16">
        <v>-2</v>
      </c>
      <c r="BJ31" s="16">
        <v>-1.9</v>
      </c>
    </row>
    <row r="32" spans="1:62" x14ac:dyDescent="0.25">
      <c r="A32" t="s">
        <v>117</v>
      </c>
      <c r="B32" s="37">
        <v>0.7</v>
      </c>
      <c r="C32" s="37">
        <v>1.9</v>
      </c>
      <c r="D32" s="37">
        <v>0.3</v>
      </c>
      <c r="E32" s="37">
        <v>-1.8</v>
      </c>
      <c r="F32" s="37">
        <v>-1.3</v>
      </c>
      <c r="G32" s="37">
        <v>-1.9</v>
      </c>
      <c r="H32" s="37">
        <v>-1.8</v>
      </c>
      <c r="I32" s="37">
        <v>-1</v>
      </c>
      <c r="J32" s="37">
        <v>-0.1</v>
      </c>
      <c r="K32" s="37">
        <v>0.2</v>
      </c>
      <c r="L32" s="37">
        <v>-1.8</v>
      </c>
      <c r="M32" s="37">
        <v>-3.3</v>
      </c>
      <c r="N32" s="37">
        <v>-2.6</v>
      </c>
      <c r="O32" s="37">
        <v>-2</v>
      </c>
      <c r="P32" s="37">
        <v>-0.9</v>
      </c>
      <c r="Q32" s="37">
        <v>0.4</v>
      </c>
      <c r="R32" s="37">
        <v>1.5</v>
      </c>
      <c r="S32" s="37">
        <v>1.5</v>
      </c>
      <c r="T32" s="37">
        <v>-0.1</v>
      </c>
      <c r="U32" s="37">
        <v>-3</v>
      </c>
      <c r="V32" s="37">
        <v>-4.0999999999999996</v>
      </c>
      <c r="W32" s="37">
        <v>-3.9</v>
      </c>
      <c r="X32" s="37">
        <v>-2.9</v>
      </c>
      <c r="Y32" s="37">
        <v>-2.1</v>
      </c>
      <c r="Z32" s="37">
        <v>-1.1000000000000001</v>
      </c>
      <c r="AA32" s="16">
        <v>0</v>
      </c>
      <c r="AB32" s="16">
        <v>0.6</v>
      </c>
      <c r="AC32" s="16">
        <v>2</v>
      </c>
      <c r="AD32" s="16">
        <v>0.8</v>
      </c>
      <c r="AE32" s="16">
        <v>-0.1</v>
      </c>
      <c r="AF32" s="16">
        <v>0.9</v>
      </c>
      <c r="AG32" s="16">
        <v>0.9</v>
      </c>
      <c r="AH32" s="16">
        <v>1.5</v>
      </c>
      <c r="AI32" s="16">
        <v>1.6</v>
      </c>
      <c r="AJ32" s="16">
        <v>1.6</v>
      </c>
      <c r="AK32" s="16">
        <v>1.7</v>
      </c>
      <c r="AL32" s="16">
        <v>-2.1</v>
      </c>
      <c r="AM32" s="16">
        <v>-4.2</v>
      </c>
      <c r="AN32" s="16">
        <v>-3.3</v>
      </c>
      <c r="AO32" s="16">
        <v>-2.9</v>
      </c>
      <c r="AP32" s="16">
        <v>-1.2</v>
      </c>
      <c r="AQ32" s="16">
        <v>-3</v>
      </c>
      <c r="AR32" s="16">
        <v>-2.2999999999999998</v>
      </c>
      <c r="AS32" s="16">
        <v>-2.4</v>
      </c>
      <c r="AT32" s="16">
        <v>-1.9</v>
      </c>
      <c r="AU32" s="16">
        <v>-0.6</v>
      </c>
      <c r="AV32" s="16">
        <v>0</v>
      </c>
      <c r="AW32" s="16">
        <v>-4.3</v>
      </c>
      <c r="AX32" s="16">
        <v>-6.5</v>
      </c>
      <c r="AY32" s="16">
        <v>-1.4</v>
      </c>
      <c r="AZ32" s="16"/>
      <c r="BA32" s="16"/>
      <c r="BB32" s="16"/>
      <c r="BC32" s="16"/>
      <c r="BD32" s="16"/>
      <c r="BE32" s="16"/>
      <c r="BF32" s="16"/>
      <c r="BG32" s="16"/>
      <c r="BH32" s="16"/>
      <c r="BI32" s="16"/>
      <c r="BJ32" s="16"/>
    </row>
    <row r="33" spans="1:61" ht="16.5" x14ac:dyDescent="0.3">
      <c r="A33" s="7"/>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row>
    <row r="34" spans="1:61" ht="14.45" customHeight="1" x14ac:dyDescent="0.25">
      <c r="A34" s="34" t="s">
        <v>118</v>
      </c>
      <c r="N34" s="40"/>
    </row>
    <row r="35" spans="1:61" ht="14.45" customHeight="1" x14ac:dyDescent="0.25">
      <c r="A35" s="32" t="s">
        <v>119</v>
      </c>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row>
    <row r="36" spans="1:61" ht="14.45" customHeight="1" x14ac:dyDescent="0.25">
      <c r="A36" s="33" t="s">
        <v>120</v>
      </c>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row>
    <row r="37" spans="1:61" ht="14.45" customHeight="1" x14ac:dyDescent="0.25">
      <c r="A37" s="33" t="s">
        <v>121</v>
      </c>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row>
    <row r="38" spans="1:61" ht="14.45" customHeight="1" x14ac:dyDescent="0.25">
      <c r="A38" s="33" t="s">
        <v>122</v>
      </c>
    </row>
    <row r="39" spans="1:61" ht="14.45" customHeight="1" x14ac:dyDescent="0.25"/>
    <row r="40" spans="1:61" ht="14.45" customHeight="1" x14ac:dyDescent="0.25">
      <c r="A40" s="8" t="s">
        <v>123</v>
      </c>
    </row>
    <row r="41" spans="1:61" ht="14.45" customHeight="1" x14ac:dyDescent="0.25"/>
  </sheetData>
  <hyperlinks>
    <hyperlink ref="A40" location="Contents!A1" display="Return to contents page" xr:uid="{D11B4D74-ABA9-4A89-8685-A8AEE346AD90}"/>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E8381-5FF2-4AA6-88B8-B84290A78ECA}">
  <dimension ref="A1:AB24"/>
  <sheetViews>
    <sheetView showGridLines="0" zoomScale="80" zoomScaleNormal="80" workbookViewId="0"/>
  </sheetViews>
  <sheetFormatPr defaultColWidth="9.140625" defaultRowHeight="15" x14ac:dyDescent="0.25"/>
  <cols>
    <col min="1" max="1" width="37.85546875" style="1" customWidth="1"/>
    <col min="2" max="2" width="9.140625" style="56"/>
    <col min="3" max="16384" width="9.140625" style="1"/>
  </cols>
  <sheetData>
    <row r="1" spans="1:28" x14ac:dyDescent="0.25">
      <c r="A1" s="31" t="s">
        <v>271</v>
      </c>
    </row>
    <row r="2" spans="1:28" x14ac:dyDescent="0.25">
      <c r="A2" s="28" t="s">
        <v>26</v>
      </c>
      <c r="B2" s="60" t="s">
        <v>54</v>
      </c>
      <c r="C2" s="60" t="s">
        <v>55</v>
      </c>
      <c r="D2" s="60" t="s">
        <v>56</v>
      </c>
      <c r="E2" s="60" t="s">
        <v>57</v>
      </c>
      <c r="F2" s="60" t="s">
        <v>58</v>
      </c>
      <c r="G2" s="60" t="s">
        <v>59</v>
      </c>
      <c r="H2" s="60" t="s">
        <v>60</v>
      </c>
      <c r="I2" s="60" t="s">
        <v>61</v>
      </c>
      <c r="J2" s="60" t="s">
        <v>62</v>
      </c>
      <c r="K2" s="60" t="s">
        <v>63</v>
      </c>
      <c r="L2" s="60" t="s">
        <v>64</v>
      </c>
      <c r="M2" s="60" t="s">
        <v>65</v>
      </c>
      <c r="N2" s="60" t="s">
        <v>66</v>
      </c>
      <c r="O2" s="60" t="s">
        <v>67</v>
      </c>
      <c r="P2" s="60" t="s">
        <v>68</v>
      </c>
      <c r="Q2" s="60" t="s">
        <v>69</v>
      </c>
      <c r="R2" s="60" t="s">
        <v>70</v>
      </c>
      <c r="S2" s="60" t="s">
        <v>71</v>
      </c>
      <c r="T2" s="60" t="s">
        <v>72</v>
      </c>
      <c r="U2" s="60" t="s">
        <v>73</v>
      </c>
      <c r="V2" s="60" t="s">
        <v>74</v>
      </c>
      <c r="W2" s="60" t="s">
        <v>75</v>
      </c>
      <c r="X2" s="60" t="s">
        <v>76</v>
      </c>
      <c r="Y2" s="60" t="s">
        <v>77</v>
      </c>
      <c r="Z2" s="60" t="s">
        <v>78</v>
      </c>
      <c r="AA2" s="60" t="s">
        <v>79</v>
      </c>
      <c r="AB2" s="60" t="s">
        <v>80</v>
      </c>
    </row>
    <row r="3" spans="1:28" x14ac:dyDescent="0.25">
      <c r="A3" s="1" t="s">
        <v>272</v>
      </c>
      <c r="B3" s="82">
        <v>8.9359999999999999</v>
      </c>
      <c r="C3" s="82">
        <v>9.4700000000000006</v>
      </c>
      <c r="D3" s="82">
        <v>9.1430000000000007</v>
      </c>
      <c r="E3" s="82">
        <v>8.8800000000000008</v>
      </c>
      <c r="F3" s="82">
        <v>9.3620000000000001</v>
      </c>
      <c r="G3" s="82">
        <v>8.9730000000000008</v>
      </c>
      <c r="H3" s="82">
        <v>8.6349999999999998</v>
      </c>
      <c r="I3" s="82">
        <v>8.4649999999999999</v>
      </c>
      <c r="J3" s="82">
        <v>8.3019999999999996</v>
      </c>
      <c r="K3" s="82">
        <v>9.8840000000000003</v>
      </c>
      <c r="L3" s="82">
        <v>8.3810000000000002</v>
      </c>
      <c r="M3" s="82">
        <v>8.2579999999999991</v>
      </c>
      <c r="N3" s="82">
        <v>8.4510000000000005</v>
      </c>
      <c r="O3" s="82">
        <v>8.5850000000000009</v>
      </c>
      <c r="P3" s="82">
        <v>8.7929999999999993</v>
      </c>
      <c r="Q3" s="82">
        <v>9.1050000000000004</v>
      </c>
      <c r="R3" s="82">
        <v>9.1769999999999996</v>
      </c>
      <c r="S3" s="82">
        <v>8.7070000000000007</v>
      </c>
      <c r="T3" s="82">
        <v>8.5589999999999993</v>
      </c>
      <c r="U3" s="82">
        <v>8.7370000000000001</v>
      </c>
      <c r="V3" s="82">
        <v>9.9009999999999998</v>
      </c>
      <c r="W3" s="82">
        <v>10.654</v>
      </c>
      <c r="X3" s="82">
        <v>9.6419999999999995</v>
      </c>
      <c r="Y3" s="82">
        <v>9.2140000000000004</v>
      </c>
      <c r="Z3" s="82">
        <v>9.8350000000000009</v>
      </c>
      <c r="AA3" s="82">
        <v>9.9979999999999993</v>
      </c>
      <c r="AB3" s="82">
        <v>10.069000000000001</v>
      </c>
    </row>
    <row r="4" spans="1:28" x14ac:dyDescent="0.25">
      <c r="A4" s="1" t="s">
        <v>273</v>
      </c>
      <c r="B4" s="82">
        <v>3.5569999999999999</v>
      </c>
      <c r="C4" s="82">
        <v>3.573</v>
      </c>
      <c r="D4" s="82">
        <v>3.6549999999999998</v>
      </c>
      <c r="E4" s="82">
        <v>3.6640000000000001</v>
      </c>
      <c r="F4" s="82">
        <v>3.681</v>
      </c>
      <c r="G4" s="82">
        <v>3.8460000000000001</v>
      </c>
      <c r="H4" s="82">
        <v>3.7610000000000001</v>
      </c>
      <c r="I4" s="82">
        <v>3.673</v>
      </c>
      <c r="J4" s="82">
        <v>3.7669999999999999</v>
      </c>
      <c r="K4" s="82">
        <v>3.899</v>
      </c>
      <c r="L4" s="82">
        <v>3.9470000000000001</v>
      </c>
      <c r="M4" s="82">
        <v>3.9540000000000002</v>
      </c>
      <c r="N4" s="82">
        <v>4.1349999999999998</v>
      </c>
      <c r="O4" s="82">
        <v>3.99</v>
      </c>
      <c r="P4" s="82">
        <v>4.0030000000000001</v>
      </c>
      <c r="Q4" s="82">
        <v>4.0469999999999997</v>
      </c>
      <c r="R4" s="82">
        <v>4.18</v>
      </c>
      <c r="S4" s="82">
        <v>4.2309999999999999</v>
      </c>
      <c r="T4" s="82">
        <v>4.1260000000000003</v>
      </c>
      <c r="U4" s="82">
        <v>4.1210000000000004</v>
      </c>
      <c r="V4" s="82">
        <v>4.3929999999999998</v>
      </c>
      <c r="W4" s="82">
        <v>4.484</v>
      </c>
      <c r="X4" s="82">
        <v>4.6239999999999997</v>
      </c>
      <c r="Y4" s="82">
        <v>4.4180000000000001</v>
      </c>
      <c r="Z4" s="82">
        <v>4.2309999999999999</v>
      </c>
      <c r="AA4" s="82">
        <v>4.1989999999999998</v>
      </c>
      <c r="AB4" s="82">
        <v>4.1449999999999996</v>
      </c>
    </row>
    <row r="5" spans="1:28" x14ac:dyDescent="0.25">
      <c r="A5" s="1" t="s">
        <v>274</v>
      </c>
      <c r="B5" s="82">
        <v>1.6</v>
      </c>
      <c r="C5" s="82">
        <v>1.552</v>
      </c>
      <c r="D5" s="82">
        <v>1.5569999999999999</v>
      </c>
      <c r="E5" s="82">
        <v>1.5089999999999999</v>
      </c>
      <c r="F5" s="82">
        <v>1.552</v>
      </c>
      <c r="G5" s="82">
        <v>1.554</v>
      </c>
      <c r="H5" s="82">
        <v>1.591</v>
      </c>
      <c r="I5" s="82">
        <v>1.5109999999999999</v>
      </c>
      <c r="J5" s="82">
        <v>1.5640000000000001</v>
      </c>
      <c r="K5" s="82">
        <v>1.7929999999999999</v>
      </c>
      <c r="L5" s="82">
        <v>2.6779999999999999</v>
      </c>
      <c r="M5" s="82">
        <v>2.2639999999999998</v>
      </c>
      <c r="N5" s="82">
        <v>1.9370000000000001</v>
      </c>
      <c r="O5" s="82">
        <v>1.853</v>
      </c>
      <c r="P5" s="82">
        <v>1.8560000000000001</v>
      </c>
      <c r="Q5" s="82">
        <v>1.9159999999999999</v>
      </c>
      <c r="R5" s="82">
        <v>1.9379999999999999</v>
      </c>
      <c r="S5" s="82">
        <v>1.853</v>
      </c>
      <c r="T5" s="82">
        <v>1.819</v>
      </c>
      <c r="U5" s="82">
        <v>1.7749999999999999</v>
      </c>
      <c r="V5" s="82">
        <v>2.0139999999999998</v>
      </c>
      <c r="W5" s="82">
        <v>2.0470000000000002</v>
      </c>
      <c r="X5" s="82">
        <v>1.8819999999999999</v>
      </c>
      <c r="Y5" s="82">
        <v>1.865</v>
      </c>
      <c r="Z5" s="82">
        <v>1.9630000000000001</v>
      </c>
      <c r="AA5" s="82">
        <v>1.9530000000000001</v>
      </c>
      <c r="AB5" s="82">
        <v>1.931</v>
      </c>
    </row>
    <row r="6" spans="1:28" x14ac:dyDescent="0.25">
      <c r="A6" s="1" t="s">
        <v>275</v>
      </c>
      <c r="B6" s="82">
        <v>1.5049999999999999</v>
      </c>
      <c r="C6" s="82">
        <v>1.6080000000000001</v>
      </c>
      <c r="D6" s="82">
        <v>1.59</v>
      </c>
      <c r="E6" s="82">
        <v>1.6579999999999999</v>
      </c>
      <c r="F6" s="82">
        <v>1.498</v>
      </c>
      <c r="G6" s="82">
        <v>1.583</v>
      </c>
      <c r="H6" s="82">
        <v>1.6220000000000001</v>
      </c>
      <c r="I6" s="82">
        <v>1.5760000000000001</v>
      </c>
      <c r="J6" s="82">
        <v>1.4990000000000001</v>
      </c>
      <c r="K6" s="82">
        <v>1.522</v>
      </c>
      <c r="L6" s="82">
        <v>1.5469999999999999</v>
      </c>
      <c r="M6" s="82">
        <v>1.4390000000000001</v>
      </c>
      <c r="N6" s="82">
        <v>1.446</v>
      </c>
      <c r="O6" s="82">
        <v>1.3759999999999999</v>
      </c>
      <c r="P6" s="82">
        <v>1.383</v>
      </c>
      <c r="Q6" s="82">
        <v>1.466</v>
      </c>
      <c r="R6" s="82">
        <v>1.569</v>
      </c>
      <c r="S6" s="82">
        <v>1.5940000000000001</v>
      </c>
      <c r="T6" s="82">
        <v>1.589</v>
      </c>
      <c r="U6" s="82">
        <v>1.5820000000000001</v>
      </c>
      <c r="V6" s="82">
        <v>1.675</v>
      </c>
      <c r="W6" s="82">
        <v>1.6439999999999999</v>
      </c>
      <c r="X6" s="82">
        <v>1.665</v>
      </c>
      <c r="Y6" s="82">
        <v>1.5429999999999999</v>
      </c>
      <c r="Z6" s="82">
        <v>1.603</v>
      </c>
      <c r="AA6" s="82">
        <v>1.61</v>
      </c>
      <c r="AB6" s="82">
        <v>1.639</v>
      </c>
    </row>
    <row r="7" spans="1:28" x14ac:dyDescent="0.25">
      <c r="A7" s="1" t="s">
        <v>276</v>
      </c>
      <c r="B7" s="82">
        <v>2.72</v>
      </c>
      <c r="C7" s="82">
        <v>1.4670000000000001</v>
      </c>
      <c r="D7" s="82">
        <v>1.355</v>
      </c>
      <c r="E7" s="82">
        <v>1.369</v>
      </c>
      <c r="F7" s="82">
        <v>1.256</v>
      </c>
      <c r="G7" s="82">
        <v>1.512</v>
      </c>
      <c r="H7" s="82">
        <v>1.2809999999999999</v>
      </c>
      <c r="I7" s="82">
        <v>1.361</v>
      </c>
      <c r="J7" s="82">
        <v>1.41</v>
      </c>
      <c r="K7" s="82">
        <v>1.3640000000000001</v>
      </c>
      <c r="L7" s="82">
        <v>1.474</v>
      </c>
      <c r="M7" s="82">
        <v>1.5860000000000001</v>
      </c>
      <c r="N7" s="82">
        <v>1.544</v>
      </c>
      <c r="O7" s="82">
        <v>1.6890000000000001</v>
      </c>
      <c r="P7" s="82">
        <v>2.105</v>
      </c>
      <c r="Q7" s="82">
        <v>1.516</v>
      </c>
      <c r="R7" s="82">
        <v>1.46</v>
      </c>
      <c r="S7" s="82">
        <v>1.494</v>
      </c>
      <c r="T7" s="82">
        <v>1.331</v>
      </c>
      <c r="U7" s="82">
        <v>1.347</v>
      </c>
      <c r="V7" s="82">
        <v>1.488</v>
      </c>
      <c r="W7" s="82">
        <v>1.544</v>
      </c>
      <c r="X7" s="82">
        <v>1.3620000000000001</v>
      </c>
      <c r="Y7" s="82">
        <v>1.2190000000000001</v>
      </c>
      <c r="Z7" s="82">
        <v>1.105</v>
      </c>
      <c r="AA7" s="82">
        <v>1.121</v>
      </c>
      <c r="AB7" s="82">
        <v>1.036</v>
      </c>
    </row>
    <row r="8" spans="1:28" x14ac:dyDescent="0.25">
      <c r="A8" s="1" t="s">
        <v>277</v>
      </c>
      <c r="B8" s="82">
        <v>0.48199999999999998</v>
      </c>
      <c r="C8" s="82">
        <v>0.434</v>
      </c>
      <c r="D8" s="82">
        <v>0.51600000000000001</v>
      </c>
      <c r="E8" s="82">
        <v>0.47399999999999998</v>
      </c>
      <c r="F8" s="82">
        <v>0.496</v>
      </c>
      <c r="G8" s="82">
        <v>0.53</v>
      </c>
      <c r="H8" s="82">
        <v>0.48799999999999999</v>
      </c>
      <c r="I8" s="82">
        <v>0.47499999999999998</v>
      </c>
      <c r="J8" s="82">
        <v>0.503</v>
      </c>
      <c r="K8" s="82">
        <v>0.51600000000000001</v>
      </c>
      <c r="L8" s="82">
        <v>0.66200000000000003</v>
      </c>
      <c r="M8" s="82">
        <v>0.63800000000000001</v>
      </c>
      <c r="N8" s="82">
        <v>0.67</v>
      </c>
      <c r="O8" s="82">
        <v>0.69199999999999995</v>
      </c>
      <c r="P8" s="82">
        <v>0.67800000000000005</v>
      </c>
      <c r="Q8" s="82">
        <v>0.61899999999999999</v>
      </c>
      <c r="R8" s="82">
        <v>0.55500000000000005</v>
      </c>
      <c r="S8" s="82">
        <v>0.53200000000000003</v>
      </c>
      <c r="T8" s="82">
        <v>0.53500000000000003</v>
      </c>
      <c r="U8" s="82">
        <v>0.499</v>
      </c>
      <c r="V8" s="82">
        <v>3.306</v>
      </c>
      <c r="W8" s="82">
        <v>3.968</v>
      </c>
      <c r="X8" s="82">
        <v>0.94799999999999995</v>
      </c>
      <c r="Y8" s="82">
        <v>0.56100000000000005</v>
      </c>
      <c r="Z8" s="82">
        <v>0.47399999999999998</v>
      </c>
      <c r="AA8" s="82">
        <v>0.435</v>
      </c>
      <c r="AB8" s="82">
        <v>0.40300000000000002</v>
      </c>
    </row>
    <row r="9" spans="1:28" x14ac:dyDescent="0.25">
      <c r="A9" s="1" t="s">
        <v>215</v>
      </c>
      <c r="B9" s="82">
        <v>4.7350000000000003</v>
      </c>
      <c r="C9" s="82">
        <v>7.4160000000000004</v>
      </c>
      <c r="D9" s="82">
        <v>7.7560000000000002</v>
      </c>
      <c r="E9" s="82">
        <v>7.5430000000000001</v>
      </c>
      <c r="F9" s="82">
        <v>7.1289999999999996</v>
      </c>
      <c r="G9" s="82">
        <v>6.8150000000000004</v>
      </c>
      <c r="H9" s="82">
        <v>6.8579999999999997</v>
      </c>
      <c r="I9" s="82">
        <v>6.77</v>
      </c>
      <c r="J9" s="82">
        <v>6.7409999999999997</v>
      </c>
      <c r="K9" s="82">
        <v>6.7969999999999997</v>
      </c>
      <c r="L9" s="82">
        <v>7.4349999999999996</v>
      </c>
      <c r="M9" s="82">
        <v>7.0179999999999998</v>
      </c>
      <c r="N9" s="82">
        <v>7.0170000000000003</v>
      </c>
      <c r="O9" s="82">
        <v>6.7649999999999997</v>
      </c>
      <c r="P9" s="82">
        <v>7.1859999999999999</v>
      </c>
      <c r="Q9" s="82">
        <v>7.1420000000000003</v>
      </c>
      <c r="R9" s="82">
        <v>7.1040000000000001</v>
      </c>
      <c r="S9" s="82">
        <v>7.15</v>
      </c>
      <c r="T9" s="82">
        <v>7.0819999999999999</v>
      </c>
      <c r="U9" s="82">
        <v>6.9029999999999996</v>
      </c>
      <c r="V9" s="82">
        <v>6.4080000000000004</v>
      </c>
      <c r="W9" s="82">
        <v>7.1779999999999999</v>
      </c>
      <c r="X9" s="82">
        <v>7.0069999999999997</v>
      </c>
      <c r="Y9" s="82">
        <v>7.3949999999999996</v>
      </c>
      <c r="Z9" s="82">
        <v>7.883</v>
      </c>
      <c r="AA9" s="82">
        <v>8.0730000000000004</v>
      </c>
      <c r="AB9" s="82">
        <v>7.93</v>
      </c>
    </row>
    <row r="10" spans="1:28" x14ac:dyDescent="0.25">
      <c r="A10" s="30" t="s">
        <v>278</v>
      </c>
      <c r="B10" s="83">
        <f>SUM(B3:B9)</f>
        <v>23.534999999999997</v>
      </c>
      <c r="C10" s="83">
        <f t="shared" ref="C10:AB10" si="0">SUM(C3:C9)</f>
        <v>25.52</v>
      </c>
      <c r="D10" s="83">
        <f t="shared" si="0"/>
        <v>25.572000000000003</v>
      </c>
      <c r="E10" s="83">
        <f t="shared" si="0"/>
        <v>25.097000000000001</v>
      </c>
      <c r="F10" s="83">
        <f t="shared" si="0"/>
        <v>24.973999999999997</v>
      </c>
      <c r="G10" s="83">
        <f t="shared" si="0"/>
        <v>24.813000000000002</v>
      </c>
      <c r="H10" s="83">
        <f t="shared" si="0"/>
        <v>24.236000000000001</v>
      </c>
      <c r="I10" s="83">
        <f t="shared" si="0"/>
        <v>23.831</v>
      </c>
      <c r="J10" s="83">
        <f t="shared" si="0"/>
        <v>23.785999999999998</v>
      </c>
      <c r="K10" s="83">
        <f t="shared" si="0"/>
        <v>25.775000000000002</v>
      </c>
      <c r="L10" s="83">
        <f t="shared" si="0"/>
        <v>26.123999999999999</v>
      </c>
      <c r="M10" s="83">
        <f t="shared" si="0"/>
        <v>25.157</v>
      </c>
      <c r="N10" s="83">
        <f t="shared" si="0"/>
        <v>25.2</v>
      </c>
      <c r="O10" s="83">
        <f t="shared" si="0"/>
        <v>24.950000000000003</v>
      </c>
      <c r="P10" s="83">
        <f t="shared" si="0"/>
        <v>26.004000000000001</v>
      </c>
      <c r="Q10" s="83">
        <f t="shared" si="0"/>
        <v>25.811000000000003</v>
      </c>
      <c r="R10" s="83">
        <f t="shared" si="0"/>
        <v>25.983000000000001</v>
      </c>
      <c r="S10" s="83">
        <f t="shared" si="0"/>
        <v>25.561</v>
      </c>
      <c r="T10" s="83">
        <f t="shared" si="0"/>
        <v>25.040999999999997</v>
      </c>
      <c r="U10" s="83">
        <f t="shared" si="0"/>
        <v>24.963999999999999</v>
      </c>
      <c r="V10" s="83">
        <f t="shared" si="0"/>
        <v>29.185000000000002</v>
      </c>
      <c r="W10" s="83">
        <f t="shared" si="0"/>
        <v>31.518999999999998</v>
      </c>
      <c r="X10" s="83">
        <f t="shared" si="0"/>
        <v>27.129999999999995</v>
      </c>
      <c r="Y10" s="83">
        <f t="shared" si="0"/>
        <v>26.215000000000003</v>
      </c>
      <c r="Z10" s="83">
        <f t="shared" si="0"/>
        <v>27.094000000000001</v>
      </c>
      <c r="AA10" s="83">
        <f t="shared" si="0"/>
        <v>27.388999999999996</v>
      </c>
      <c r="AB10" s="83">
        <f t="shared" si="0"/>
        <v>27.152999999999999</v>
      </c>
    </row>
    <row r="11" spans="1:28" x14ac:dyDescent="0.25">
      <c r="B11" s="72"/>
      <c r="C11" s="73"/>
    </row>
    <row r="12" spans="1:28" s="57" customFormat="1" ht="12" x14ac:dyDescent="0.2">
      <c r="A12" s="70" t="s">
        <v>279</v>
      </c>
      <c r="B12" s="71"/>
    </row>
    <row r="13" spans="1:28" s="57" customFormat="1" ht="12" x14ac:dyDescent="0.2">
      <c r="A13" s="57" t="s">
        <v>132</v>
      </c>
      <c r="B13" s="71"/>
    </row>
    <row r="14" spans="1:28" x14ac:dyDescent="0.25">
      <c r="A14" s="33" t="s">
        <v>227</v>
      </c>
    </row>
    <row r="15" spans="1:28" x14ac:dyDescent="0.25">
      <c r="A15" s="33" t="s">
        <v>280</v>
      </c>
    </row>
    <row r="16" spans="1:28" x14ac:dyDescent="0.25">
      <c r="A16" s="33"/>
    </row>
    <row r="17" spans="1:28" x14ac:dyDescent="0.25">
      <c r="A17" s="74" t="s">
        <v>123</v>
      </c>
    </row>
    <row r="18" spans="1:28" s="56" customFormat="1" x14ac:dyDescent="0.25">
      <c r="A18" s="1"/>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row>
    <row r="19" spans="1:28" s="56" customFormat="1" x14ac:dyDescent="0.25">
      <c r="A19" s="1"/>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row>
    <row r="20" spans="1:28" s="56" customFormat="1" x14ac:dyDescent="0.25">
      <c r="A20" s="1"/>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row>
    <row r="21" spans="1:28" s="56" customFormat="1" x14ac:dyDescent="0.25">
      <c r="A21" s="1"/>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row>
    <row r="22" spans="1:28" s="56" customFormat="1" x14ac:dyDescent="0.25">
      <c r="A22" s="1"/>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row>
    <row r="23" spans="1:28" x14ac:dyDescent="0.2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row>
    <row r="24" spans="1:28" x14ac:dyDescent="0.2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row>
  </sheetData>
  <hyperlinks>
    <hyperlink ref="A17" location="Contents!A1" display="Return to contents page" xr:uid="{8B870203-2F31-4933-B760-1DF6D825877B}"/>
  </hyperlinks>
  <pageMargins left="0.7" right="0.7" top="0.75" bottom="0.75" header="0.3" footer="0.3"/>
  <pageSetup paperSize="9" orientation="portrait" r:id="rId1"/>
  <headerFooter>
    <oddHeader>&amp;C&amp;"Calibri"&amp;10&amp;KFF0000OFFICIAL&amp;1#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16"/>
  <sheetViews>
    <sheetView showGridLines="0" zoomScale="80" zoomScaleNormal="80" workbookViewId="0">
      <pane xSplit="1" topLeftCell="B1" activePane="topRight" state="frozen"/>
      <selection pane="topRight"/>
    </sheetView>
  </sheetViews>
  <sheetFormatPr defaultColWidth="9.140625" defaultRowHeight="15" x14ac:dyDescent="0.25"/>
  <cols>
    <col min="1" max="1" width="66.28515625" customWidth="1"/>
    <col min="2" max="62" width="9.140625" style="24"/>
  </cols>
  <sheetData>
    <row r="1" spans="1:62" s="10" customFormat="1" x14ac:dyDescent="0.25">
      <c r="A1" s="14" t="s">
        <v>124</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row>
    <row r="2" spans="1:62" s="10" customFormat="1" x14ac:dyDescent="0.25">
      <c r="A2" s="4" t="s">
        <v>26</v>
      </c>
      <c r="B2" s="41" t="s">
        <v>27</v>
      </c>
      <c r="C2" s="41" t="s">
        <v>28</v>
      </c>
      <c r="D2" s="41" t="s">
        <v>29</v>
      </c>
      <c r="E2" s="41" t="s">
        <v>30</v>
      </c>
      <c r="F2" s="41" t="s">
        <v>31</v>
      </c>
      <c r="G2" s="41" t="s">
        <v>32</v>
      </c>
      <c r="H2" s="41" t="s">
        <v>33</v>
      </c>
      <c r="I2" s="41" t="s">
        <v>34</v>
      </c>
      <c r="J2" s="41" t="s">
        <v>35</v>
      </c>
      <c r="K2" s="41" t="s">
        <v>36</v>
      </c>
      <c r="L2" s="41" t="s">
        <v>37</v>
      </c>
      <c r="M2" s="41" t="s">
        <v>38</v>
      </c>
      <c r="N2" s="41" t="s">
        <v>39</v>
      </c>
      <c r="O2" s="41" t="s">
        <v>40</v>
      </c>
      <c r="P2" s="41" t="s">
        <v>41</v>
      </c>
      <c r="Q2" s="41" t="s">
        <v>42</v>
      </c>
      <c r="R2" s="41" t="s">
        <v>43</v>
      </c>
      <c r="S2" s="41" t="s">
        <v>44</v>
      </c>
      <c r="T2" s="41" t="s">
        <v>45</v>
      </c>
      <c r="U2" s="41" t="s">
        <v>46</v>
      </c>
      <c r="V2" s="41" t="s">
        <v>47</v>
      </c>
      <c r="W2" s="41" t="s">
        <v>48</v>
      </c>
      <c r="X2" s="41" t="s">
        <v>49</v>
      </c>
      <c r="Y2" s="41" t="s">
        <v>50</v>
      </c>
      <c r="Z2" s="41" t="s">
        <v>51</v>
      </c>
      <c r="AA2" s="41" t="s">
        <v>52</v>
      </c>
      <c r="AB2" s="41" t="s">
        <v>53</v>
      </c>
      <c r="AC2" s="41" t="s">
        <v>54</v>
      </c>
      <c r="AD2" s="41" t="s">
        <v>55</v>
      </c>
      <c r="AE2" s="41" t="s">
        <v>56</v>
      </c>
      <c r="AF2" s="41" t="s">
        <v>57</v>
      </c>
      <c r="AG2" s="41" t="s">
        <v>58</v>
      </c>
      <c r="AH2" s="41" t="s">
        <v>59</v>
      </c>
      <c r="AI2" s="41" t="s">
        <v>60</v>
      </c>
      <c r="AJ2" s="41" t="s">
        <v>61</v>
      </c>
      <c r="AK2" s="41" t="s">
        <v>62</v>
      </c>
      <c r="AL2" s="41" t="s">
        <v>63</v>
      </c>
      <c r="AM2" s="41" t="s">
        <v>64</v>
      </c>
      <c r="AN2" s="41" t="s">
        <v>65</v>
      </c>
      <c r="AO2" s="41" t="s">
        <v>66</v>
      </c>
      <c r="AP2" s="41" t="s">
        <v>67</v>
      </c>
      <c r="AQ2" s="41" t="s">
        <v>68</v>
      </c>
      <c r="AR2" s="41" t="s">
        <v>69</v>
      </c>
      <c r="AS2" s="41" t="s">
        <v>70</v>
      </c>
      <c r="AT2" s="41" t="s">
        <v>71</v>
      </c>
      <c r="AU2" s="41" t="s">
        <v>72</v>
      </c>
      <c r="AV2" s="41" t="s">
        <v>73</v>
      </c>
      <c r="AW2" s="41" t="s">
        <v>74</v>
      </c>
      <c r="AX2" s="41" t="s">
        <v>75</v>
      </c>
      <c r="AY2" s="41" t="s">
        <v>76</v>
      </c>
      <c r="AZ2" s="41" t="s">
        <v>77</v>
      </c>
      <c r="BA2" s="41" t="s">
        <v>78</v>
      </c>
      <c r="BB2" s="41" t="s">
        <v>79</v>
      </c>
      <c r="BC2" s="41" t="s">
        <v>80</v>
      </c>
      <c r="BD2" s="41" t="s">
        <v>81</v>
      </c>
      <c r="BE2" s="41" t="s">
        <v>82</v>
      </c>
      <c r="BF2" s="41" t="s">
        <v>83</v>
      </c>
      <c r="BG2" s="41" t="s">
        <v>84</v>
      </c>
      <c r="BH2" s="41" t="s">
        <v>85</v>
      </c>
      <c r="BI2" s="41" t="s">
        <v>86</v>
      </c>
      <c r="BJ2" s="41" t="s">
        <v>87</v>
      </c>
    </row>
    <row r="3" spans="1:62" s="10" customFormat="1" x14ac:dyDescent="0.25">
      <c r="A3" s="10" t="s">
        <v>125</v>
      </c>
      <c r="B3" s="42">
        <v>19.5</v>
      </c>
      <c r="C3" s="42">
        <v>20.3</v>
      </c>
      <c r="D3" s="42">
        <v>22</v>
      </c>
      <c r="E3" s="42">
        <v>22.5</v>
      </c>
      <c r="F3" s="42">
        <v>22.8</v>
      </c>
      <c r="G3" s="42">
        <v>22.9</v>
      </c>
      <c r="H3" s="42">
        <v>22</v>
      </c>
      <c r="I3" s="42">
        <v>22.5</v>
      </c>
      <c r="J3" s="42">
        <v>23.6</v>
      </c>
      <c r="K3" s="42">
        <v>23.6</v>
      </c>
      <c r="L3" s="42">
        <v>24</v>
      </c>
      <c r="M3" s="42">
        <v>23.4</v>
      </c>
      <c r="N3" s="42">
        <v>25</v>
      </c>
      <c r="O3" s="42">
        <v>25.4</v>
      </c>
      <c r="P3" s="42">
        <v>26.1</v>
      </c>
      <c r="Q3" s="42">
        <v>25.7</v>
      </c>
      <c r="R3" s="42">
        <v>24.7</v>
      </c>
      <c r="S3" s="42">
        <v>24.4</v>
      </c>
      <c r="T3" s="42">
        <v>24.1</v>
      </c>
      <c r="U3" s="42">
        <v>22.7</v>
      </c>
      <c r="V3" s="42">
        <v>22</v>
      </c>
      <c r="W3" s="42">
        <v>22.3</v>
      </c>
      <c r="X3" s="42">
        <v>22.9</v>
      </c>
      <c r="Y3" s="42">
        <v>23.5</v>
      </c>
      <c r="Z3" s="42">
        <v>24</v>
      </c>
      <c r="AA3" s="42">
        <v>23.9</v>
      </c>
      <c r="AB3" s="42">
        <v>24.5</v>
      </c>
      <c r="AC3" s="42">
        <v>25.1</v>
      </c>
      <c r="AD3" s="42">
        <v>25.9</v>
      </c>
      <c r="AE3" s="42">
        <v>24.8</v>
      </c>
      <c r="AF3" s="42">
        <v>25.5</v>
      </c>
      <c r="AG3" s="42">
        <v>25.2</v>
      </c>
      <c r="AH3" s="42">
        <v>25.5</v>
      </c>
      <c r="AI3" s="42">
        <v>25.6</v>
      </c>
      <c r="AJ3" s="42">
        <v>25.1</v>
      </c>
      <c r="AK3" s="42">
        <v>25</v>
      </c>
      <c r="AL3" s="42">
        <v>23.2</v>
      </c>
      <c r="AM3" s="42">
        <v>21.8</v>
      </c>
      <c r="AN3" s="42">
        <v>21.3</v>
      </c>
      <c r="AO3" s="42">
        <v>22</v>
      </c>
      <c r="AP3" s="42">
        <v>22.8</v>
      </c>
      <c r="AQ3" s="42">
        <v>22.5</v>
      </c>
      <c r="AR3" s="42">
        <v>23.3</v>
      </c>
      <c r="AS3" s="42">
        <v>23.3</v>
      </c>
      <c r="AT3" s="42">
        <v>23.3</v>
      </c>
      <c r="AU3" s="42">
        <v>24.2</v>
      </c>
      <c r="AV3" s="42">
        <v>24.9</v>
      </c>
      <c r="AW3" s="42">
        <v>23.7</v>
      </c>
      <c r="AX3" s="42">
        <v>25.1</v>
      </c>
      <c r="AY3" s="42">
        <f>AY7</f>
        <v>25.4</v>
      </c>
      <c r="AZ3" s="42"/>
      <c r="BA3" s="42"/>
      <c r="BB3" s="42"/>
      <c r="BC3" s="42"/>
      <c r="BD3" s="42"/>
      <c r="BE3" s="42"/>
      <c r="BF3" s="42"/>
      <c r="BG3" s="42"/>
      <c r="BH3" s="42"/>
      <c r="BI3" s="42"/>
      <c r="BJ3" s="42"/>
    </row>
    <row r="4" spans="1:62" s="10" customFormat="1" x14ac:dyDescent="0.25">
      <c r="A4" s="10" t="s">
        <v>126</v>
      </c>
      <c r="B4" s="42">
        <v>18.8</v>
      </c>
      <c r="C4" s="42">
        <v>18.399999999999999</v>
      </c>
      <c r="D4" s="42">
        <v>21.7</v>
      </c>
      <c r="E4" s="42">
        <v>24.3</v>
      </c>
      <c r="F4" s="42">
        <v>24.1</v>
      </c>
      <c r="G4" s="42">
        <v>24.8</v>
      </c>
      <c r="H4" s="42">
        <v>23.8</v>
      </c>
      <c r="I4" s="42">
        <v>23.5</v>
      </c>
      <c r="J4" s="42">
        <v>23.7</v>
      </c>
      <c r="K4" s="42">
        <v>23.4</v>
      </c>
      <c r="L4" s="42">
        <v>25.8</v>
      </c>
      <c r="M4" s="42">
        <v>26.7</v>
      </c>
      <c r="N4" s="42">
        <v>27.6</v>
      </c>
      <c r="O4" s="42">
        <v>27.4</v>
      </c>
      <c r="P4" s="42">
        <v>27</v>
      </c>
      <c r="Q4" s="42">
        <v>25.3</v>
      </c>
      <c r="R4" s="42">
        <v>23.2</v>
      </c>
      <c r="S4" s="42">
        <v>22.9</v>
      </c>
      <c r="T4" s="42">
        <v>24.3</v>
      </c>
      <c r="U4" s="42">
        <v>25.6</v>
      </c>
      <c r="V4" s="42">
        <v>26.1</v>
      </c>
      <c r="W4" s="42">
        <v>26.2</v>
      </c>
      <c r="X4" s="42">
        <v>25.8</v>
      </c>
      <c r="Y4" s="42">
        <v>25.6</v>
      </c>
      <c r="Z4" s="42">
        <v>25.1</v>
      </c>
      <c r="AA4" s="42">
        <v>23.9</v>
      </c>
      <c r="AB4" s="42">
        <v>23.9</v>
      </c>
      <c r="AC4" s="42">
        <v>23.2</v>
      </c>
      <c r="AD4" s="42">
        <v>25.1</v>
      </c>
      <c r="AE4" s="42">
        <v>25</v>
      </c>
      <c r="AF4" s="42">
        <v>24.6</v>
      </c>
      <c r="AG4" s="42">
        <v>24.3</v>
      </c>
      <c r="AH4" s="42">
        <v>24.1</v>
      </c>
      <c r="AI4" s="42">
        <v>24.1</v>
      </c>
      <c r="AJ4" s="42">
        <v>23.3</v>
      </c>
      <c r="AK4" s="42">
        <v>23.1</v>
      </c>
      <c r="AL4" s="42">
        <v>25.1</v>
      </c>
      <c r="AM4" s="42">
        <v>25.9</v>
      </c>
      <c r="AN4" s="42">
        <v>24.4</v>
      </c>
      <c r="AO4" s="42">
        <v>24.7</v>
      </c>
      <c r="AP4" s="42">
        <v>23.9</v>
      </c>
      <c r="AQ4" s="42">
        <v>25.4</v>
      </c>
      <c r="AR4" s="42">
        <v>25.4</v>
      </c>
      <c r="AS4" s="42">
        <v>25.5</v>
      </c>
      <c r="AT4" s="42">
        <v>25</v>
      </c>
      <c r="AU4" s="42">
        <v>24.6</v>
      </c>
      <c r="AV4" s="42">
        <v>24.6</v>
      </c>
      <c r="AW4" s="42">
        <v>27.7</v>
      </c>
      <c r="AX4" s="42">
        <v>31.6</v>
      </c>
      <c r="AY4" s="42">
        <f>AY8</f>
        <v>26.8</v>
      </c>
      <c r="AZ4" s="42"/>
      <c r="BA4" s="42"/>
      <c r="BB4" s="42"/>
      <c r="BC4" s="42"/>
      <c r="BD4" s="42"/>
      <c r="BE4" s="42"/>
      <c r="BF4" s="42"/>
      <c r="BG4" s="42"/>
      <c r="BH4" s="42"/>
      <c r="BI4" s="42"/>
      <c r="BJ4" s="42"/>
    </row>
    <row r="5" spans="1:62" s="10" customFormat="1" x14ac:dyDescent="0.25">
      <c r="A5" s="10" t="s">
        <v>127</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v>24.3</v>
      </c>
      <c r="AZ5" s="42">
        <v>23.8</v>
      </c>
      <c r="BA5" s="42">
        <v>24.7</v>
      </c>
      <c r="BB5" s="42">
        <v>24.7</v>
      </c>
      <c r="BC5" s="42">
        <v>24.6</v>
      </c>
      <c r="BD5" s="42">
        <v>24.7</v>
      </c>
      <c r="BE5" s="42">
        <v>24.9</v>
      </c>
      <c r="BF5" s="42">
        <v>25</v>
      </c>
      <c r="BG5" s="42">
        <v>25.2</v>
      </c>
      <c r="BH5" s="42">
        <v>25.5</v>
      </c>
      <c r="BI5" s="42">
        <v>25.7</v>
      </c>
      <c r="BJ5" s="42">
        <v>25.8</v>
      </c>
    </row>
    <row r="6" spans="1:62" s="10" customFormat="1" x14ac:dyDescent="0.25">
      <c r="A6" s="10" t="s">
        <v>128</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v>27.8</v>
      </c>
      <c r="AZ6" s="42">
        <v>27.2</v>
      </c>
      <c r="BA6" s="42">
        <v>27.1</v>
      </c>
      <c r="BB6" s="42">
        <v>26.6</v>
      </c>
      <c r="BC6" s="42">
        <v>26.3</v>
      </c>
      <c r="BD6" s="42">
        <v>26.2</v>
      </c>
      <c r="BE6" s="42">
        <v>26.4</v>
      </c>
      <c r="BF6" s="42">
        <v>26.4</v>
      </c>
      <c r="BG6" s="42">
        <v>26.3</v>
      </c>
      <c r="BH6" s="42">
        <v>26.5</v>
      </c>
      <c r="BI6" s="42">
        <v>26.4</v>
      </c>
      <c r="BJ6" s="42">
        <v>26.5</v>
      </c>
    </row>
    <row r="7" spans="1:62" s="10" customFormat="1" x14ac:dyDescent="0.25">
      <c r="A7" s="10" t="s">
        <v>129</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v>25.4</v>
      </c>
      <c r="AZ7" s="42">
        <v>24.5</v>
      </c>
      <c r="BA7" s="42">
        <v>25.3</v>
      </c>
      <c r="BB7" s="42">
        <v>25.1</v>
      </c>
      <c r="BC7" s="42">
        <v>25.2</v>
      </c>
      <c r="BD7" s="42">
        <v>25.1</v>
      </c>
      <c r="BE7" s="42">
        <v>25.1</v>
      </c>
      <c r="BF7" s="42">
        <v>25.3</v>
      </c>
      <c r="BG7" s="42">
        <v>25.4</v>
      </c>
      <c r="BH7" s="42">
        <v>25.6</v>
      </c>
      <c r="BI7" s="42">
        <v>25.8</v>
      </c>
      <c r="BJ7" s="42">
        <v>26</v>
      </c>
    </row>
    <row r="8" spans="1:62" s="10" customFormat="1" x14ac:dyDescent="0.25">
      <c r="A8" s="10" t="s">
        <v>130</v>
      </c>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v>26.8</v>
      </c>
      <c r="AZ8" s="42">
        <v>25.9</v>
      </c>
      <c r="BA8" s="42">
        <v>27</v>
      </c>
      <c r="BB8" s="42">
        <v>27.1</v>
      </c>
      <c r="BC8" s="42">
        <v>27.1</v>
      </c>
      <c r="BD8" s="42">
        <v>27</v>
      </c>
      <c r="BE8" s="42">
        <v>27.2</v>
      </c>
      <c r="BF8" s="42">
        <v>27.3</v>
      </c>
      <c r="BG8" s="42">
        <v>27.4</v>
      </c>
      <c r="BH8" s="42">
        <v>27.7</v>
      </c>
      <c r="BI8" s="42">
        <v>27.8</v>
      </c>
      <c r="BJ8" s="42">
        <v>27.9</v>
      </c>
    </row>
    <row r="9" spans="1:62" s="10" customFormat="1" x14ac:dyDescent="0.25">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row>
    <row r="10" spans="1:62" s="10" customFormat="1" x14ac:dyDescent="0.25">
      <c r="A10" s="35" t="s">
        <v>131</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24"/>
      <c r="AY10" s="24"/>
      <c r="AZ10" s="24"/>
      <c r="BA10" s="24"/>
      <c r="BB10" s="24"/>
      <c r="BC10" s="24"/>
      <c r="BD10" s="24"/>
      <c r="BE10" s="24"/>
      <c r="BF10" s="24"/>
      <c r="BG10" s="24"/>
      <c r="BH10" s="24"/>
      <c r="BI10" s="16"/>
      <c r="BJ10" s="16"/>
    </row>
    <row r="11" spans="1:62" s="10" customFormat="1" x14ac:dyDescent="0.25">
      <c r="A11" s="34" t="s">
        <v>132</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24"/>
      <c r="AY11" s="24"/>
      <c r="AZ11" s="24"/>
      <c r="BA11" s="24"/>
      <c r="BB11" s="24"/>
      <c r="BC11" s="24"/>
      <c r="BD11" s="24"/>
      <c r="BE11" s="24"/>
      <c r="BF11" s="24"/>
      <c r="BG11" s="24"/>
      <c r="BH11" s="24"/>
      <c r="BI11" s="16"/>
      <c r="BJ11" s="16"/>
    </row>
    <row r="12" spans="1:62" s="10" customFormat="1" x14ac:dyDescent="0.25">
      <c r="A12" s="33" t="s">
        <v>120</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24"/>
      <c r="AY12" s="24"/>
      <c r="AZ12" s="24"/>
      <c r="BA12" s="24"/>
      <c r="BB12" s="24"/>
      <c r="BC12" s="24"/>
      <c r="BD12" s="24"/>
      <c r="BE12" s="24"/>
      <c r="BF12" s="24"/>
      <c r="BG12" s="24"/>
      <c r="BH12" s="24"/>
      <c r="BI12" s="16"/>
      <c r="BJ12" s="16"/>
    </row>
    <row r="13" spans="1:62" s="10" customFormat="1" x14ac:dyDescent="0.25">
      <c r="A13" s="33" t="s">
        <v>121</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42"/>
      <c r="AY13" s="37"/>
      <c r="AZ13" s="37"/>
      <c r="BA13" s="37"/>
      <c r="BB13" s="37"/>
      <c r="BC13" s="37"/>
      <c r="BD13" s="37"/>
      <c r="BE13" s="37"/>
      <c r="BF13" s="37"/>
      <c r="BG13" s="37"/>
      <c r="BH13" s="24"/>
      <c r="BI13" s="16"/>
      <c r="BJ13" s="16"/>
    </row>
    <row r="14" spans="1:62" s="10" customFormat="1" x14ac:dyDescent="0.25">
      <c r="A14" s="36" t="s">
        <v>133</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42"/>
      <c r="AY14" s="37"/>
      <c r="AZ14" s="37"/>
      <c r="BA14" s="37"/>
      <c r="BB14" s="37"/>
      <c r="BC14" s="37"/>
      <c r="BD14" s="37"/>
      <c r="BE14" s="37"/>
      <c r="BF14" s="37"/>
      <c r="BG14" s="37"/>
      <c r="BH14" s="24"/>
      <c r="BI14" s="16"/>
      <c r="BJ14" s="16"/>
    </row>
    <row r="15" spans="1:62" s="10" customFormat="1" x14ac:dyDescent="0.25">
      <c r="A15" s="3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42"/>
      <c r="AY15" s="37"/>
      <c r="AZ15" s="37"/>
      <c r="BA15" s="37"/>
      <c r="BB15" s="37"/>
      <c r="BC15" s="37"/>
      <c r="BD15" s="37"/>
      <c r="BE15" s="37"/>
      <c r="BF15" s="37"/>
      <c r="BG15" s="37"/>
      <c r="BH15" s="24"/>
      <c r="BI15" s="16"/>
      <c r="BJ15" s="16"/>
    </row>
    <row r="16" spans="1:62" x14ac:dyDescent="0.25">
      <c r="A16" s="8" t="s">
        <v>123</v>
      </c>
    </row>
  </sheetData>
  <hyperlinks>
    <hyperlink ref="A16" location="Contents!A1" display="Return to contents page" xr:uid="{26A66BCE-AB96-4B47-866F-25486CCE560B}"/>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
  <sheetViews>
    <sheetView showGridLines="0" zoomScale="80" zoomScaleNormal="80" workbookViewId="0"/>
  </sheetViews>
  <sheetFormatPr defaultColWidth="9.140625" defaultRowHeight="15" x14ac:dyDescent="0.25"/>
  <cols>
    <col min="1" max="1" width="20.7109375" customWidth="1"/>
    <col min="2" max="5" width="9.140625" style="18"/>
  </cols>
  <sheetData>
    <row r="1" spans="1:13" x14ac:dyDescent="0.25">
      <c r="A1" s="9" t="s">
        <v>134</v>
      </c>
      <c r="B1" s="15"/>
      <c r="C1" s="15"/>
      <c r="D1" s="15"/>
      <c r="E1" s="15"/>
      <c r="F1" s="10"/>
      <c r="G1" s="10"/>
      <c r="H1" s="10"/>
      <c r="I1" s="10"/>
      <c r="J1" s="10"/>
      <c r="K1" s="10"/>
      <c r="L1" s="10"/>
      <c r="M1" s="10"/>
    </row>
    <row r="2" spans="1:13" x14ac:dyDescent="0.25">
      <c r="A2" s="4" t="s">
        <v>135</v>
      </c>
      <c r="B2" s="2" t="s">
        <v>76</v>
      </c>
      <c r="C2" s="2" t="s">
        <v>77</v>
      </c>
      <c r="D2" s="2" t="s">
        <v>78</v>
      </c>
      <c r="E2" s="2" t="s">
        <v>79</v>
      </c>
      <c r="F2" s="2" t="s">
        <v>80</v>
      </c>
      <c r="G2" s="10"/>
      <c r="H2" s="10"/>
      <c r="I2" s="10"/>
      <c r="J2" s="10"/>
      <c r="K2" s="10"/>
      <c r="L2" s="10"/>
      <c r="M2" s="10"/>
    </row>
    <row r="3" spans="1:13" x14ac:dyDescent="0.25">
      <c r="A3" s="10" t="s">
        <v>136</v>
      </c>
      <c r="B3" s="38">
        <v>-106.6</v>
      </c>
      <c r="C3" s="38">
        <v>-99.3</v>
      </c>
      <c r="D3" s="38">
        <v>-79.5</v>
      </c>
      <c r="E3" s="38">
        <v>-57</v>
      </c>
      <c r="F3" s="13"/>
      <c r="G3" s="12"/>
      <c r="H3" s="11"/>
      <c r="I3" s="11"/>
      <c r="J3" s="11"/>
      <c r="K3" s="11"/>
      <c r="L3" s="10"/>
      <c r="M3" s="10"/>
    </row>
    <row r="4" spans="1:13" x14ac:dyDescent="0.25">
      <c r="A4" s="10" t="s">
        <v>137</v>
      </c>
      <c r="B4" s="38">
        <v>-99.2</v>
      </c>
      <c r="C4" s="38">
        <v>-98.9</v>
      </c>
      <c r="D4" s="38">
        <v>-84.5</v>
      </c>
      <c r="E4" s="38">
        <v>-57.5</v>
      </c>
      <c r="F4" s="13"/>
      <c r="G4" s="12"/>
      <c r="H4" s="11"/>
      <c r="I4" s="11"/>
      <c r="J4" s="11"/>
      <c r="K4" s="11"/>
      <c r="L4" s="10"/>
      <c r="M4" s="10"/>
    </row>
    <row r="5" spans="1:13" x14ac:dyDescent="0.25">
      <c r="A5" s="10" t="s">
        <v>138</v>
      </c>
      <c r="B5" s="38">
        <v>-79.8</v>
      </c>
      <c r="C5" s="38">
        <v>-78</v>
      </c>
      <c r="D5" s="38">
        <v>-56.5</v>
      </c>
      <c r="E5" s="38">
        <v>-47.1</v>
      </c>
      <c r="F5" s="13">
        <v>-43.1</v>
      </c>
      <c r="G5" s="12"/>
      <c r="H5" s="11"/>
      <c r="I5" s="11"/>
      <c r="J5" s="11"/>
      <c r="K5" s="11"/>
      <c r="L5" s="10"/>
      <c r="M5" s="10"/>
    </row>
    <row r="6" spans="1:13" x14ac:dyDescent="0.25">
      <c r="A6" s="10" t="s">
        <v>139</v>
      </c>
      <c r="B6" s="38">
        <v>-31.962</v>
      </c>
      <c r="C6" s="38">
        <v>-36.850999999999999</v>
      </c>
      <c r="D6" s="38">
        <v>-44.048000000000002</v>
      </c>
      <c r="E6" s="38">
        <v>-51.347000000000001</v>
      </c>
      <c r="F6" s="38">
        <v>-49.561</v>
      </c>
      <c r="G6" s="12"/>
      <c r="H6" s="11"/>
      <c r="I6" s="11"/>
      <c r="J6" s="11"/>
      <c r="K6" s="11"/>
      <c r="L6" s="10"/>
      <c r="M6" s="10"/>
    </row>
    <row r="7" spans="1:13" x14ac:dyDescent="0.25">
      <c r="A7" s="10"/>
      <c r="B7" s="16"/>
      <c r="C7" s="16"/>
      <c r="D7" s="15"/>
      <c r="E7" s="17"/>
      <c r="F7" s="11"/>
      <c r="G7" s="12"/>
      <c r="H7" s="11"/>
      <c r="I7" s="11"/>
      <c r="J7" s="11"/>
      <c r="K7" s="11"/>
      <c r="L7" s="10"/>
      <c r="M7" s="10"/>
    </row>
    <row r="8" spans="1:13" x14ac:dyDescent="0.25">
      <c r="A8" s="34" t="s">
        <v>140</v>
      </c>
    </row>
    <row r="9" spans="1:13" x14ac:dyDescent="0.25">
      <c r="A9" s="35" t="s">
        <v>132</v>
      </c>
      <c r="B9" s="15"/>
      <c r="C9" s="15"/>
      <c r="D9" s="15"/>
      <c r="E9" s="15"/>
      <c r="F9" s="10"/>
      <c r="G9" s="10"/>
      <c r="H9" s="10"/>
      <c r="I9" s="10"/>
      <c r="J9" s="10"/>
      <c r="K9" s="10"/>
      <c r="L9" s="10"/>
      <c r="M9" s="10"/>
    </row>
    <row r="10" spans="1:13" x14ac:dyDescent="0.25">
      <c r="A10" s="33" t="s">
        <v>120</v>
      </c>
    </row>
    <row r="11" spans="1:13" x14ac:dyDescent="0.25">
      <c r="A11" s="33" t="s">
        <v>141</v>
      </c>
    </row>
    <row r="13" spans="1:13" x14ac:dyDescent="0.25">
      <c r="A13" s="8" t="s">
        <v>123</v>
      </c>
    </row>
    <row r="16" spans="1:13" x14ac:dyDescent="0.25">
      <c r="B16" s="24"/>
      <c r="C16" s="24"/>
      <c r="D16" s="24"/>
      <c r="E16" s="24"/>
      <c r="F16" s="24"/>
    </row>
    <row r="17" spans="2:6" x14ac:dyDescent="0.25">
      <c r="B17" s="24"/>
      <c r="C17" s="24"/>
      <c r="D17" s="24"/>
      <c r="E17" s="24"/>
      <c r="F17" s="24"/>
    </row>
    <row r="18" spans="2:6" x14ac:dyDescent="0.25">
      <c r="B18" s="24"/>
      <c r="C18" s="24"/>
      <c r="D18" s="24"/>
      <c r="E18" s="24"/>
      <c r="F18" s="24"/>
    </row>
    <row r="19" spans="2:6" x14ac:dyDescent="0.25">
      <c r="B19" s="24"/>
      <c r="C19" s="24"/>
      <c r="D19" s="24"/>
      <c r="E19" s="24"/>
      <c r="F19" s="24"/>
    </row>
    <row r="20" spans="2:6" x14ac:dyDescent="0.25">
      <c r="B20" s="21"/>
      <c r="C20" s="21"/>
      <c r="D20" s="21"/>
      <c r="E20" s="21"/>
      <c r="F20" s="21"/>
    </row>
    <row r="21" spans="2:6" x14ac:dyDescent="0.25">
      <c r="B21" s="21"/>
      <c r="C21" s="21"/>
      <c r="D21" s="21"/>
      <c r="E21" s="21"/>
      <c r="F21" s="21"/>
    </row>
    <row r="22" spans="2:6" x14ac:dyDescent="0.25">
      <c r="B22" s="21"/>
      <c r="C22" s="21"/>
      <c r="D22" s="21"/>
      <c r="E22" s="21"/>
      <c r="F22" s="21"/>
    </row>
  </sheetData>
  <hyperlinks>
    <hyperlink ref="A13" location="Contents!A1" display="Return to contents page" xr:uid="{DE2BB20A-43EE-4801-9A7E-284276370E9A}"/>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showGridLines="0" zoomScale="80" zoomScaleNormal="80" workbookViewId="0"/>
  </sheetViews>
  <sheetFormatPr defaultColWidth="9.140625" defaultRowHeight="15" x14ac:dyDescent="0.25"/>
  <cols>
    <col min="1" max="1" width="42.140625" style="10" customWidth="1"/>
    <col min="2" max="16384" width="9.140625" style="10"/>
  </cols>
  <sheetData>
    <row r="1" spans="1:12" customFormat="1" x14ac:dyDescent="0.25">
      <c r="A1" s="9" t="s">
        <v>142</v>
      </c>
      <c r="B1" s="15"/>
      <c r="C1" s="15"/>
      <c r="D1" s="15"/>
      <c r="E1" s="10"/>
      <c r="F1" s="10"/>
      <c r="G1" s="10"/>
      <c r="H1" s="10"/>
      <c r="I1" s="10"/>
      <c r="J1" s="10"/>
      <c r="K1" s="10"/>
      <c r="L1" s="10"/>
    </row>
    <row r="2" spans="1:12" x14ac:dyDescent="0.25">
      <c r="A2" s="4" t="s">
        <v>135</v>
      </c>
      <c r="B2" s="2" t="s">
        <v>77</v>
      </c>
      <c r="C2" s="2" t="s">
        <v>78</v>
      </c>
      <c r="D2" s="2" t="s">
        <v>79</v>
      </c>
      <c r="E2" s="2" t="s">
        <v>80</v>
      </c>
    </row>
    <row r="3" spans="1:12" x14ac:dyDescent="0.25">
      <c r="A3" s="3" t="s">
        <v>143</v>
      </c>
      <c r="B3" s="86">
        <v>1.41</v>
      </c>
      <c r="C3" s="86">
        <v>2.4580000000000002</v>
      </c>
      <c r="D3" s="86">
        <v>3.9670000000000001</v>
      </c>
      <c r="E3" s="86">
        <v>5.2530000000000001</v>
      </c>
    </row>
    <row r="4" spans="1:12" x14ac:dyDescent="0.25">
      <c r="A4" s="3" t="s">
        <v>144</v>
      </c>
      <c r="B4" s="86">
        <v>-2.5059999999999998</v>
      </c>
      <c r="C4" s="86">
        <v>-1.7110000000000001</v>
      </c>
      <c r="D4" s="86">
        <v>-5.98</v>
      </c>
      <c r="E4" s="86">
        <v>-12.673</v>
      </c>
    </row>
    <row r="5" spans="1:12" x14ac:dyDescent="0.25">
      <c r="A5" s="3" t="s">
        <v>145</v>
      </c>
      <c r="B5" s="86">
        <v>57.286000000000001</v>
      </c>
      <c r="C5" s="86">
        <v>33.792999999999999</v>
      </c>
      <c r="D5" s="86">
        <v>23.689</v>
      </c>
      <c r="E5" s="86">
        <v>29.87</v>
      </c>
    </row>
    <row r="6" spans="1:12" x14ac:dyDescent="0.25">
      <c r="A6" s="3" t="s">
        <v>146</v>
      </c>
      <c r="B6" s="86">
        <v>-15.105</v>
      </c>
      <c r="C6" s="86">
        <v>-22.064</v>
      </c>
      <c r="D6" s="86">
        <v>-25.928999999999998</v>
      </c>
      <c r="E6" s="86">
        <v>-29.074999999999999</v>
      </c>
    </row>
    <row r="7" spans="1:12" x14ac:dyDescent="0.25">
      <c r="A7" s="9" t="s">
        <v>147</v>
      </c>
      <c r="B7" s="87">
        <v>41.085000000000008</v>
      </c>
      <c r="C7" s="87">
        <v>12.475999999999999</v>
      </c>
      <c r="D7" s="87">
        <v>-4.2530000000000001</v>
      </c>
      <c r="E7" s="87">
        <v>-6.6249999999999964</v>
      </c>
    </row>
    <row r="8" spans="1:12" ht="14.45" customHeight="1" x14ac:dyDescent="0.25"/>
    <row r="9" spans="1:12" s="35" customFormat="1" ht="14.45" customHeight="1" x14ac:dyDescent="0.25">
      <c r="A9" s="35" t="s">
        <v>148</v>
      </c>
    </row>
    <row r="10" spans="1:12" s="35" customFormat="1" ht="14.45" customHeight="1" x14ac:dyDescent="0.25">
      <c r="A10" s="36" t="s">
        <v>149</v>
      </c>
    </row>
    <row r="11" spans="1:12" s="35" customFormat="1" ht="14.45" customHeight="1" x14ac:dyDescent="0.25">
      <c r="A11" s="36" t="s">
        <v>150</v>
      </c>
    </row>
    <row r="12" spans="1:12" s="35" customFormat="1" ht="14.45" customHeight="1" x14ac:dyDescent="0.25">
      <c r="A12" s="36" t="s">
        <v>151</v>
      </c>
    </row>
    <row r="13" spans="1:12" s="35" customFormat="1" ht="14.45" customHeight="1" x14ac:dyDescent="0.2">
      <c r="A13" s="34" t="s">
        <v>152</v>
      </c>
    </row>
    <row r="14" spans="1:12" ht="14.45" customHeight="1" x14ac:dyDescent="0.25">
      <c r="A14" s="3"/>
    </row>
    <row r="15" spans="1:12" ht="14.45" customHeight="1" x14ac:dyDescent="0.25">
      <c r="A15" s="8" t="s">
        <v>123</v>
      </c>
    </row>
    <row r="16" spans="1:12" ht="14.45" customHeight="1" x14ac:dyDescent="0.25">
      <c r="B16" s="13"/>
      <c r="C16" s="13"/>
      <c r="D16" s="13"/>
      <c r="E16" s="13"/>
    </row>
    <row r="17" spans="2:5" ht="14.45" customHeight="1" x14ac:dyDescent="0.25">
      <c r="B17" s="13"/>
      <c r="C17" s="13"/>
      <c r="D17" s="13"/>
      <c r="E17" s="13"/>
    </row>
    <row r="18" spans="2:5" ht="14.45" customHeight="1" x14ac:dyDescent="0.25">
      <c r="B18" s="13"/>
      <c r="C18" s="13"/>
      <c r="D18" s="13"/>
      <c r="E18" s="13"/>
    </row>
    <row r="19" spans="2:5" ht="14.45" customHeight="1" x14ac:dyDescent="0.25">
      <c r="B19" s="13"/>
      <c r="C19" s="13"/>
      <c r="D19" s="13"/>
      <c r="E19" s="13"/>
    </row>
    <row r="20" spans="2:5" x14ac:dyDescent="0.25">
      <c r="B20" s="13"/>
      <c r="C20" s="13"/>
      <c r="D20" s="13"/>
      <c r="E20" s="13"/>
    </row>
    <row r="21" spans="2:5" x14ac:dyDescent="0.25">
      <c r="B21" s="13"/>
      <c r="C21" s="13"/>
      <c r="D21" s="13"/>
      <c r="E21" s="13"/>
    </row>
    <row r="22" spans="2:5" x14ac:dyDescent="0.25">
      <c r="B22" s="13"/>
      <c r="C22" s="13"/>
      <c r="D22" s="13"/>
    </row>
    <row r="23" spans="2:5" x14ac:dyDescent="0.25">
      <c r="B23" s="13"/>
      <c r="C23" s="13"/>
      <c r="D23" s="13"/>
    </row>
    <row r="24" spans="2:5" x14ac:dyDescent="0.25">
      <c r="B24" s="13"/>
      <c r="C24" s="13"/>
      <c r="D24" s="13"/>
    </row>
    <row r="25" spans="2:5" x14ac:dyDescent="0.25">
      <c r="B25" s="13"/>
      <c r="C25" s="13"/>
      <c r="D25" s="13"/>
    </row>
    <row r="26" spans="2:5" x14ac:dyDescent="0.25">
      <c r="B26" s="13"/>
      <c r="C26" s="13"/>
      <c r="D26" s="13"/>
    </row>
    <row r="27" spans="2:5" x14ac:dyDescent="0.25">
      <c r="B27" s="13"/>
      <c r="C27" s="13"/>
      <c r="D27" s="13"/>
    </row>
  </sheetData>
  <hyperlinks>
    <hyperlink ref="A15" location="Contents!A1" display="Return to contents page" xr:uid="{D022BBD5-4E40-411B-AF65-18AB00F6BD9E}"/>
  </hyperlinks>
  <pageMargins left="0.7" right="0.7" top="0.75" bottom="0.75" header="0.3" footer="0.3"/>
  <pageSetup paperSize="9" scale="95" orientation="portrait" r:id="rId1"/>
  <headerFooter>
    <oddHeader>&amp;C&amp;"Calibri"&amp;10&amp;KFF0000OFFICIAL&amp;1#</oddHeader>
    <oddFooter>&amp;C&amp;1#&amp;"Calibri"&amp;10&amp;KFF0000OFFICIAL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24"/>
  <sheetViews>
    <sheetView showGridLines="0" zoomScale="80" zoomScaleNormal="80" workbookViewId="0">
      <pane xSplit="1" topLeftCell="B1" activePane="topRight" state="frozen"/>
      <selection pane="topRight"/>
    </sheetView>
  </sheetViews>
  <sheetFormatPr defaultColWidth="9.140625" defaultRowHeight="15" x14ac:dyDescent="0.25"/>
  <cols>
    <col min="1" max="1" width="23.28515625" customWidth="1"/>
    <col min="2" max="46" width="9.140625" style="16" customWidth="1"/>
    <col min="47" max="59" width="9.140625" style="16"/>
    <col min="60" max="60" width="9.140625" style="16" customWidth="1"/>
    <col min="61" max="62" width="9.140625" style="16"/>
  </cols>
  <sheetData>
    <row r="1" spans="1:62" x14ac:dyDescent="0.25">
      <c r="A1" s="19" t="s">
        <v>153</v>
      </c>
    </row>
    <row r="2" spans="1:62" x14ac:dyDescent="0.25">
      <c r="A2" s="4" t="s">
        <v>26</v>
      </c>
      <c r="B2" s="41" t="s">
        <v>27</v>
      </c>
      <c r="C2" s="41" t="s">
        <v>28</v>
      </c>
      <c r="D2" s="41" t="s">
        <v>29</v>
      </c>
      <c r="E2" s="41" t="s">
        <v>30</v>
      </c>
      <c r="F2" s="41" t="s">
        <v>31</v>
      </c>
      <c r="G2" s="41" t="s">
        <v>32</v>
      </c>
      <c r="H2" s="41" t="s">
        <v>33</v>
      </c>
      <c r="I2" s="41" t="s">
        <v>34</v>
      </c>
      <c r="J2" s="41" t="s">
        <v>35</v>
      </c>
      <c r="K2" s="41" t="s">
        <v>36</v>
      </c>
      <c r="L2" s="41" t="s">
        <v>37</v>
      </c>
      <c r="M2" s="41" t="s">
        <v>38</v>
      </c>
      <c r="N2" s="41" t="s">
        <v>39</v>
      </c>
      <c r="O2" s="41" t="s">
        <v>40</v>
      </c>
      <c r="P2" s="41" t="s">
        <v>41</v>
      </c>
      <c r="Q2" s="41" t="s">
        <v>42</v>
      </c>
      <c r="R2" s="41" t="s">
        <v>43</v>
      </c>
      <c r="S2" s="41" t="s">
        <v>44</v>
      </c>
      <c r="T2" s="41" t="s">
        <v>45</v>
      </c>
      <c r="U2" s="41" t="s">
        <v>46</v>
      </c>
      <c r="V2" s="41" t="s">
        <v>47</v>
      </c>
      <c r="W2" s="41" t="s">
        <v>48</v>
      </c>
      <c r="X2" s="41" t="s">
        <v>49</v>
      </c>
      <c r="Y2" s="41" t="s">
        <v>50</v>
      </c>
      <c r="Z2" s="41" t="s">
        <v>51</v>
      </c>
      <c r="AA2" s="41" t="s">
        <v>52</v>
      </c>
      <c r="AB2" s="41" t="s">
        <v>53</v>
      </c>
      <c r="AC2" s="41" t="s">
        <v>54</v>
      </c>
      <c r="AD2" s="41" t="s">
        <v>55</v>
      </c>
      <c r="AE2" s="41" t="s">
        <v>56</v>
      </c>
      <c r="AF2" s="41" t="s">
        <v>57</v>
      </c>
      <c r="AG2" s="41" t="s">
        <v>58</v>
      </c>
      <c r="AH2" s="41" t="s">
        <v>59</v>
      </c>
      <c r="AI2" s="41" t="s">
        <v>60</v>
      </c>
      <c r="AJ2" s="41" t="s">
        <v>61</v>
      </c>
      <c r="AK2" s="41" t="s">
        <v>62</v>
      </c>
      <c r="AL2" s="41" t="s">
        <v>63</v>
      </c>
      <c r="AM2" s="41" t="s">
        <v>64</v>
      </c>
      <c r="AN2" s="41" t="s">
        <v>65</v>
      </c>
      <c r="AO2" s="41" t="s">
        <v>66</v>
      </c>
      <c r="AP2" s="41" t="s">
        <v>67</v>
      </c>
      <c r="AQ2" s="41" t="s">
        <v>68</v>
      </c>
      <c r="AR2" s="41" t="s">
        <v>69</v>
      </c>
      <c r="AS2" s="41" t="s">
        <v>70</v>
      </c>
      <c r="AT2" s="41" t="s">
        <v>71</v>
      </c>
      <c r="AU2" s="41" t="s">
        <v>72</v>
      </c>
      <c r="AV2" s="41" t="s">
        <v>73</v>
      </c>
      <c r="AW2" s="41" t="s">
        <v>74</v>
      </c>
      <c r="AX2" s="41" t="s">
        <v>75</v>
      </c>
      <c r="AY2" s="41" t="s">
        <v>76</v>
      </c>
      <c r="AZ2" s="41" t="s">
        <v>77</v>
      </c>
      <c r="BA2" s="41" t="s">
        <v>78</v>
      </c>
      <c r="BB2" s="41" t="s">
        <v>79</v>
      </c>
      <c r="BC2" s="41" t="s">
        <v>80</v>
      </c>
      <c r="BD2" s="41" t="s">
        <v>81</v>
      </c>
      <c r="BE2" s="41" t="s">
        <v>82</v>
      </c>
      <c r="BF2" s="41" t="s">
        <v>83</v>
      </c>
      <c r="BG2" s="41" t="s">
        <v>84</v>
      </c>
      <c r="BH2" s="41" t="s">
        <v>85</v>
      </c>
      <c r="BI2" s="41" t="s">
        <v>86</v>
      </c>
      <c r="BJ2" s="41" t="s">
        <v>87</v>
      </c>
    </row>
    <row r="3" spans="1:62" x14ac:dyDescent="0.25">
      <c r="A3" t="s">
        <v>154</v>
      </c>
      <c r="AV3" s="16">
        <v>19.2</v>
      </c>
      <c r="AW3" s="42">
        <v>18</v>
      </c>
      <c r="AX3" s="42">
        <v>16.8</v>
      </c>
      <c r="AY3" s="42">
        <v>15.3</v>
      </c>
      <c r="AZ3" s="42">
        <v>14.4</v>
      </c>
      <c r="BA3" s="42">
        <v>11.8</v>
      </c>
      <c r="BB3" s="42">
        <v>10</v>
      </c>
      <c r="BC3" s="42">
        <v>8.1999999999999993</v>
      </c>
      <c r="BD3" s="42">
        <v>6.3</v>
      </c>
      <c r="BE3" s="42">
        <v>4.0999999999999996</v>
      </c>
      <c r="BF3" s="42">
        <v>2.1</v>
      </c>
      <c r="BG3" s="42">
        <v>0</v>
      </c>
      <c r="BH3" s="42"/>
      <c r="BI3" s="42"/>
    </row>
    <row r="4" spans="1:62" x14ac:dyDescent="0.25">
      <c r="A4" t="s">
        <v>155</v>
      </c>
      <c r="AW4" s="42"/>
      <c r="AX4" s="42"/>
      <c r="AY4" s="42">
        <v>27.6</v>
      </c>
      <c r="AZ4" s="42">
        <v>31.1</v>
      </c>
      <c r="BA4" s="42">
        <v>32.6</v>
      </c>
      <c r="BB4" s="42">
        <v>33.1</v>
      </c>
      <c r="BC4" s="42">
        <v>33.1</v>
      </c>
      <c r="BD4" s="42">
        <v>32.4</v>
      </c>
      <c r="BE4" s="42">
        <v>31.7</v>
      </c>
      <c r="BF4" s="42">
        <v>31.1</v>
      </c>
      <c r="BG4" s="42">
        <v>30.2</v>
      </c>
      <c r="BH4" s="42">
        <v>29.1</v>
      </c>
      <c r="BI4" s="42">
        <v>28</v>
      </c>
      <c r="BJ4" s="16">
        <v>26.9</v>
      </c>
    </row>
    <row r="5" spans="1:62" x14ac:dyDescent="0.25">
      <c r="A5" t="s">
        <v>156</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v>22.5</v>
      </c>
      <c r="AZ5" s="42">
        <v>23</v>
      </c>
      <c r="BA5" s="42">
        <v>25.8</v>
      </c>
      <c r="BB5" s="42">
        <v>27.4</v>
      </c>
      <c r="BC5" s="42">
        <v>28.5</v>
      </c>
      <c r="BD5" s="42">
        <v>28.9</v>
      </c>
      <c r="BE5" s="42">
        <v>29.8</v>
      </c>
      <c r="BF5" s="42">
        <v>30.5</v>
      </c>
      <c r="BG5" s="42">
        <v>31.1</v>
      </c>
      <c r="BH5" s="42">
        <v>31.6</v>
      </c>
      <c r="BI5" s="42">
        <v>31.8</v>
      </c>
      <c r="BJ5" s="42">
        <v>31.9</v>
      </c>
    </row>
    <row r="6" spans="1:62" x14ac:dyDescent="0.25">
      <c r="A6" s="25" t="s">
        <v>117</v>
      </c>
      <c r="B6" s="42">
        <v>-1.6</v>
      </c>
      <c r="C6" s="42">
        <v>-3.1</v>
      </c>
      <c r="D6" s="42">
        <v>-2.7</v>
      </c>
      <c r="E6" s="42">
        <v>-0.4</v>
      </c>
      <c r="F6" s="42">
        <v>0.9</v>
      </c>
      <c r="G6" s="42">
        <v>2.8</v>
      </c>
      <c r="H6" s="42">
        <v>4.2</v>
      </c>
      <c r="I6" s="42">
        <v>4.5999999999999996</v>
      </c>
      <c r="J6" s="42">
        <v>4.2</v>
      </c>
      <c r="K6" s="42">
        <v>3.4</v>
      </c>
      <c r="L6" s="42">
        <v>4.8</v>
      </c>
      <c r="M6" s="42">
        <v>7.5</v>
      </c>
      <c r="N6" s="42">
        <v>9.3000000000000007</v>
      </c>
      <c r="O6" s="42">
        <v>10.3</v>
      </c>
      <c r="P6" s="42">
        <v>10.199999999999999</v>
      </c>
      <c r="Q6" s="42">
        <v>8.4</v>
      </c>
      <c r="R6" s="42">
        <v>6</v>
      </c>
      <c r="S6" s="42">
        <v>4</v>
      </c>
      <c r="T6" s="42">
        <v>4.0999999999999996</v>
      </c>
      <c r="U6" s="42">
        <v>7.3</v>
      </c>
      <c r="V6" s="42">
        <v>12.4</v>
      </c>
      <c r="W6" s="42">
        <v>15.1</v>
      </c>
      <c r="X6" s="42">
        <v>16.8</v>
      </c>
      <c r="Y6" s="42">
        <v>18.100000000000001</v>
      </c>
      <c r="Z6" s="42">
        <v>17.3</v>
      </c>
      <c r="AA6" s="42">
        <v>14.1</v>
      </c>
      <c r="AB6" s="42">
        <v>11.6</v>
      </c>
      <c r="AC6" s="42">
        <v>8.6999999999999993</v>
      </c>
      <c r="AD6" s="42">
        <v>6.6</v>
      </c>
      <c r="AE6" s="42">
        <v>5.6</v>
      </c>
      <c r="AF6" s="42">
        <v>4.2</v>
      </c>
      <c r="AG6" s="42">
        <v>3.1</v>
      </c>
      <c r="AH6" s="42">
        <v>1.7</v>
      </c>
      <c r="AI6" s="42">
        <v>0</v>
      </c>
      <c r="AJ6" s="42">
        <v>-2.2000000000000002</v>
      </c>
      <c r="AK6" s="42">
        <v>-3.4</v>
      </c>
      <c r="AL6" s="42">
        <v>-0.9</v>
      </c>
      <c r="AM6" s="42">
        <v>3.7</v>
      </c>
      <c r="AN6" s="42">
        <v>6.4</v>
      </c>
      <c r="AO6" s="42">
        <v>10.199999999999999</v>
      </c>
      <c r="AP6" s="42">
        <v>10.4</v>
      </c>
      <c r="AQ6" s="42">
        <v>13.1</v>
      </c>
      <c r="AR6" s="42">
        <v>15.1</v>
      </c>
      <c r="AS6" s="42">
        <v>18.3</v>
      </c>
      <c r="AT6" s="42">
        <v>18.3</v>
      </c>
      <c r="AU6" s="42">
        <v>18.600000000000001</v>
      </c>
      <c r="AV6" s="42">
        <v>19.2</v>
      </c>
      <c r="AW6" s="42">
        <v>24.8</v>
      </c>
      <c r="AX6" s="42">
        <v>28.6</v>
      </c>
      <c r="AY6" s="42">
        <v>22.5</v>
      </c>
      <c r="AZ6" s="42"/>
      <c r="BA6" s="42"/>
      <c r="BB6" s="42"/>
      <c r="BC6" s="42"/>
      <c r="BD6" s="42"/>
      <c r="BE6" s="42"/>
      <c r="BF6" s="42"/>
      <c r="BG6" s="42"/>
      <c r="BH6" s="42"/>
      <c r="BI6" s="42"/>
      <c r="BJ6" s="42"/>
    </row>
    <row r="7" spans="1:62" x14ac:dyDescent="0.25">
      <c r="A7" s="10"/>
      <c r="AX7" s="46"/>
      <c r="AY7" s="46"/>
      <c r="AZ7" s="46"/>
      <c r="BA7" s="46"/>
      <c r="BB7" s="46"/>
      <c r="BH7" s="47"/>
    </row>
    <row r="8" spans="1:62" x14ac:dyDescent="0.25">
      <c r="A8" s="35" t="s">
        <v>119</v>
      </c>
    </row>
    <row r="9" spans="1:62" x14ac:dyDescent="0.25">
      <c r="A9" s="33" t="s">
        <v>157</v>
      </c>
    </row>
    <row r="10" spans="1:62" x14ac:dyDescent="0.25">
      <c r="A10" s="33" t="s">
        <v>121</v>
      </c>
    </row>
    <row r="11" spans="1:62" x14ac:dyDescent="0.25">
      <c r="A11" s="33" t="s">
        <v>158</v>
      </c>
    </row>
    <row r="12" spans="1:62" x14ac:dyDescent="0.25">
      <c r="A12" s="33"/>
    </row>
    <row r="13" spans="1:62" x14ac:dyDescent="0.25">
      <c r="A13" s="8" t="s">
        <v>123</v>
      </c>
    </row>
    <row r="14" spans="1:62" x14ac:dyDescent="0.25">
      <c r="AR14" s="48"/>
      <c r="AS14" s="49"/>
      <c r="AW14" s="37"/>
      <c r="AX14" s="37"/>
      <c r="AY14" s="37"/>
      <c r="AZ14" s="37"/>
      <c r="BA14" s="37"/>
      <c r="BB14" s="37"/>
      <c r="BC14" s="37"/>
      <c r="BD14" s="37"/>
      <c r="BE14" s="37"/>
    </row>
    <row r="15" spans="1:62" x14ac:dyDescent="0.25">
      <c r="AS15" s="49"/>
      <c r="AW15" s="37"/>
      <c r="AX15" s="37"/>
      <c r="AY15" s="37"/>
      <c r="AZ15" s="37"/>
      <c r="BA15" s="37"/>
      <c r="BB15" s="37"/>
      <c r="BC15" s="37"/>
      <c r="BD15" s="37"/>
      <c r="BE15" s="37"/>
      <c r="BI15" s="50"/>
    </row>
    <row r="16" spans="1:62" x14ac:dyDescent="0.25">
      <c r="AU16" s="51"/>
    </row>
    <row r="18" spans="49:60" x14ac:dyDescent="0.25">
      <c r="BH18" s="47"/>
    </row>
    <row r="20" spans="49:60" x14ac:dyDescent="0.25">
      <c r="BB20" s="43"/>
      <c r="BC20" s="43"/>
      <c r="BD20" s="43"/>
      <c r="BE20" s="43"/>
      <c r="BF20" s="43"/>
      <c r="BG20" s="43"/>
      <c r="BH20" s="43"/>
    </row>
    <row r="21" spans="49:60" x14ac:dyDescent="0.25">
      <c r="BB21" s="43"/>
      <c r="BC21" s="43"/>
      <c r="BD21" s="43"/>
      <c r="BE21" s="43"/>
      <c r="BF21" s="43"/>
      <c r="BG21" s="43"/>
      <c r="BH21" s="43"/>
    </row>
    <row r="23" spans="49:60" x14ac:dyDescent="0.25">
      <c r="AW23" s="48"/>
      <c r="AX23" s="48"/>
      <c r="AY23" s="48"/>
      <c r="AZ23" s="48"/>
      <c r="BA23" s="48"/>
      <c r="BB23" s="48"/>
      <c r="BC23" s="48"/>
      <c r="BD23" s="48"/>
      <c r="BE23" s="48"/>
      <c r="BF23" s="48"/>
      <c r="BG23" s="48"/>
      <c r="BH23" s="48"/>
    </row>
    <row r="24" spans="49:60" x14ac:dyDescent="0.25">
      <c r="AW24" s="47"/>
      <c r="AX24" s="47"/>
      <c r="AY24" s="47"/>
      <c r="AZ24" s="47"/>
      <c r="BA24" s="47"/>
      <c r="BB24" s="47"/>
      <c r="BC24" s="47"/>
      <c r="BD24" s="47"/>
      <c r="BE24" s="47"/>
      <c r="BF24" s="47"/>
      <c r="BG24" s="47"/>
      <c r="BH24" s="47"/>
    </row>
  </sheetData>
  <conditionalFormatting sqref="AX7:BB7">
    <cfRule type="expression" dxfId="1" priority="3">
      <formula>ROUND(AX7,1)&lt;&gt;ROUND(#REF!,1)</formula>
    </cfRule>
  </conditionalFormatting>
  <hyperlinks>
    <hyperlink ref="A13" location="Contents!A1" display="Return to contents page" xr:uid="{84A2D69C-7F22-46C8-A4F7-55DAF23AE432}"/>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33"/>
  <sheetViews>
    <sheetView showGridLines="0" zoomScale="80" zoomScaleNormal="80" workbookViewId="0">
      <pane xSplit="1" topLeftCell="B1" activePane="topRight" state="frozen"/>
      <selection pane="topRight"/>
    </sheetView>
  </sheetViews>
  <sheetFormatPr defaultColWidth="9.140625" defaultRowHeight="15" x14ac:dyDescent="0.25"/>
  <cols>
    <col min="1" max="1" width="20.28515625" customWidth="1"/>
    <col min="2" max="15" width="9.140625" style="5" customWidth="1"/>
    <col min="16" max="16" width="9" style="5" customWidth="1"/>
    <col min="17" max="29" width="9.140625" style="5"/>
    <col min="30" max="30" width="11.28515625" style="5" bestFit="1" customWidth="1"/>
    <col min="31" max="62" width="9.140625" style="5"/>
  </cols>
  <sheetData>
    <row r="1" spans="1:62" x14ac:dyDescent="0.25">
      <c r="A1" s="19" t="s">
        <v>159</v>
      </c>
    </row>
    <row r="2" spans="1:62" x14ac:dyDescent="0.25">
      <c r="A2" s="4" t="s">
        <v>160</v>
      </c>
      <c r="B2" s="52" t="s">
        <v>27</v>
      </c>
      <c r="C2" s="52" t="s">
        <v>28</v>
      </c>
      <c r="D2" s="52" t="s">
        <v>29</v>
      </c>
      <c r="E2" s="52" t="s">
        <v>30</v>
      </c>
      <c r="F2" s="52" t="s">
        <v>31</v>
      </c>
      <c r="G2" s="52" t="s">
        <v>32</v>
      </c>
      <c r="H2" s="52" t="s">
        <v>33</v>
      </c>
      <c r="I2" s="52" t="s">
        <v>34</v>
      </c>
      <c r="J2" s="52" t="s">
        <v>35</v>
      </c>
      <c r="K2" s="52" t="s">
        <v>36</v>
      </c>
      <c r="L2" s="52" t="s">
        <v>37</v>
      </c>
      <c r="M2" s="52" t="s">
        <v>38</v>
      </c>
      <c r="N2" s="52" t="s">
        <v>39</v>
      </c>
      <c r="O2" s="52" t="s">
        <v>40</v>
      </c>
      <c r="P2" s="52" t="s">
        <v>41</v>
      </c>
      <c r="Q2" s="52" t="s">
        <v>42</v>
      </c>
      <c r="R2" s="52" t="s">
        <v>43</v>
      </c>
      <c r="S2" s="52" t="s">
        <v>44</v>
      </c>
      <c r="T2" s="52" t="s">
        <v>45</v>
      </c>
      <c r="U2" s="52" t="s">
        <v>46</v>
      </c>
      <c r="V2" s="52" t="s">
        <v>47</v>
      </c>
      <c r="W2" s="52" t="s">
        <v>48</v>
      </c>
      <c r="X2" s="52" t="s">
        <v>49</v>
      </c>
      <c r="Y2" s="52" t="s">
        <v>50</v>
      </c>
      <c r="Z2" s="52" t="s">
        <v>51</v>
      </c>
      <c r="AA2" s="52" t="s">
        <v>52</v>
      </c>
      <c r="AB2" s="52" t="s">
        <v>53</v>
      </c>
      <c r="AC2" s="52" t="s">
        <v>54</v>
      </c>
      <c r="AD2" s="52" t="s">
        <v>55</v>
      </c>
      <c r="AE2" s="52" t="s">
        <v>56</v>
      </c>
      <c r="AF2" s="52" t="s">
        <v>57</v>
      </c>
      <c r="AG2" s="52" t="s">
        <v>58</v>
      </c>
      <c r="AH2" s="52" t="s">
        <v>59</v>
      </c>
      <c r="AI2" s="52" t="s">
        <v>60</v>
      </c>
      <c r="AJ2" s="52" t="s">
        <v>61</v>
      </c>
      <c r="AK2" s="52" t="s">
        <v>62</v>
      </c>
      <c r="AL2" s="52" t="s">
        <v>63</v>
      </c>
      <c r="AM2" s="52" t="s">
        <v>64</v>
      </c>
      <c r="AN2" s="52" t="s">
        <v>65</v>
      </c>
      <c r="AO2" s="52" t="s">
        <v>66</v>
      </c>
      <c r="AP2" s="52" t="s">
        <v>67</v>
      </c>
      <c r="AQ2" s="52" t="s">
        <v>68</v>
      </c>
      <c r="AR2" s="52" t="s">
        <v>69</v>
      </c>
      <c r="AS2" s="52" t="s">
        <v>70</v>
      </c>
      <c r="AT2" s="52" t="s">
        <v>71</v>
      </c>
      <c r="AU2" s="52" t="s">
        <v>72</v>
      </c>
      <c r="AV2" s="52" t="s">
        <v>73</v>
      </c>
      <c r="AW2" s="52" t="s">
        <v>74</v>
      </c>
      <c r="AX2" s="52" t="s">
        <v>75</v>
      </c>
      <c r="AY2" s="52" t="s">
        <v>76</v>
      </c>
      <c r="AZ2" s="52" t="s">
        <v>77</v>
      </c>
      <c r="BA2" s="52" t="s">
        <v>78</v>
      </c>
      <c r="BB2" s="52" t="s">
        <v>79</v>
      </c>
      <c r="BC2" s="52" t="s">
        <v>80</v>
      </c>
      <c r="BD2" s="52" t="s">
        <v>81</v>
      </c>
      <c r="BE2" s="52" t="s">
        <v>82</v>
      </c>
      <c r="BF2" s="52" t="s">
        <v>83</v>
      </c>
      <c r="BG2" s="52" t="s">
        <v>84</v>
      </c>
      <c r="BH2" s="52" t="s">
        <v>85</v>
      </c>
      <c r="BI2" s="52" t="s">
        <v>86</v>
      </c>
      <c r="BJ2" s="52" t="s">
        <v>87</v>
      </c>
    </row>
    <row r="3" spans="1:62" x14ac:dyDescent="0.25">
      <c r="A3" t="s">
        <v>161</v>
      </c>
      <c r="AQ3" s="5">
        <v>3.7</v>
      </c>
      <c r="AR3" s="5">
        <v>3</v>
      </c>
      <c r="AS3" s="5">
        <v>2.5</v>
      </c>
      <c r="AT3" s="5">
        <v>2.5</v>
      </c>
      <c r="AU3" s="5">
        <v>2.5</v>
      </c>
      <c r="AV3" s="5">
        <v>2.5</v>
      </c>
      <c r="AW3" s="5">
        <v>2.5</v>
      </c>
      <c r="AX3" s="5">
        <v>3.4</v>
      </c>
      <c r="AY3" s="5">
        <v>4</v>
      </c>
      <c r="AZ3" s="5">
        <v>4.5</v>
      </c>
      <c r="BA3" s="5">
        <v>4.9000000000000004</v>
      </c>
      <c r="BB3" s="5">
        <v>5.2</v>
      </c>
      <c r="BC3" s="5">
        <v>5.4</v>
      </c>
      <c r="BD3" s="5">
        <v>5.5</v>
      </c>
      <c r="BE3" s="5">
        <v>5.7</v>
      </c>
    </row>
    <row r="4" spans="1:62" x14ac:dyDescent="0.25">
      <c r="A4" t="s">
        <v>162</v>
      </c>
      <c r="AR4" s="5">
        <v>3</v>
      </c>
      <c r="AS4" s="5">
        <v>2.1</v>
      </c>
      <c r="AT4" s="5">
        <v>2.6</v>
      </c>
      <c r="AU4" s="5">
        <v>2.6</v>
      </c>
      <c r="AV4" s="5">
        <v>2.6</v>
      </c>
      <c r="AW4" s="5">
        <v>2.6</v>
      </c>
      <c r="AX4" s="5">
        <v>2.6</v>
      </c>
      <c r="AY4" s="5">
        <v>3.5</v>
      </c>
      <c r="AZ4" s="5">
        <v>4.0999999999999996</v>
      </c>
      <c r="BA4" s="5">
        <v>4.5999999999999996</v>
      </c>
      <c r="BB4" s="5">
        <v>4.9000000000000004</v>
      </c>
      <c r="BC4" s="5">
        <v>5.2</v>
      </c>
      <c r="BD4" s="5">
        <v>5.4</v>
      </c>
      <c r="BE4" s="5">
        <v>5.6</v>
      </c>
      <c r="BF4" s="5">
        <v>5.7</v>
      </c>
    </row>
    <row r="5" spans="1:62" x14ac:dyDescent="0.25">
      <c r="A5" t="s">
        <v>163</v>
      </c>
      <c r="AS5" s="5">
        <v>2.1</v>
      </c>
      <c r="AT5" s="5">
        <v>2.4</v>
      </c>
      <c r="AU5" s="5">
        <v>2.8</v>
      </c>
      <c r="AV5" s="5">
        <v>2.8</v>
      </c>
      <c r="AW5" s="5">
        <v>2.8</v>
      </c>
      <c r="AX5" s="5">
        <v>2.8</v>
      </c>
      <c r="AY5" s="5">
        <v>2.8</v>
      </c>
      <c r="AZ5" s="5">
        <v>3.4</v>
      </c>
      <c r="BA5" s="5">
        <v>3.8</v>
      </c>
      <c r="BB5" s="5">
        <v>4.0999999999999996</v>
      </c>
      <c r="BC5" s="5">
        <v>4.3</v>
      </c>
      <c r="BD5" s="5">
        <v>4.5</v>
      </c>
      <c r="BE5" s="5">
        <v>4.5999999999999996</v>
      </c>
      <c r="BF5" s="5">
        <v>4.7</v>
      </c>
    </row>
    <row r="6" spans="1:62" x14ac:dyDescent="0.25">
      <c r="A6" t="s">
        <v>154</v>
      </c>
      <c r="AT6" s="5">
        <v>2.4</v>
      </c>
      <c r="AU6" s="5">
        <v>2.7</v>
      </c>
      <c r="AV6" s="5">
        <v>1.9</v>
      </c>
      <c r="AW6" s="5">
        <v>1.9</v>
      </c>
      <c r="AX6" s="5">
        <v>1.9</v>
      </c>
      <c r="AY6" s="5">
        <v>1.9</v>
      </c>
      <c r="AZ6" s="5">
        <v>1.9</v>
      </c>
      <c r="BA6" s="5">
        <v>2.7</v>
      </c>
      <c r="BB6" s="5">
        <v>3.2</v>
      </c>
      <c r="BC6" s="5">
        <v>3.7</v>
      </c>
      <c r="BD6" s="5">
        <v>4</v>
      </c>
      <c r="BE6" s="5">
        <v>4.3</v>
      </c>
      <c r="BF6" s="5">
        <v>4.4000000000000004</v>
      </c>
      <c r="BG6" s="5">
        <v>4.5999999999999996</v>
      </c>
    </row>
    <row r="7" spans="1:62" x14ac:dyDescent="0.25">
      <c r="A7" t="s">
        <v>164</v>
      </c>
      <c r="AV7" s="5">
        <v>1.4</v>
      </c>
      <c r="AW7" s="5">
        <v>0.9</v>
      </c>
      <c r="AX7" s="5">
        <v>0.9</v>
      </c>
      <c r="AY7" s="5">
        <v>0.9</v>
      </c>
      <c r="AZ7" s="5">
        <v>0.9</v>
      </c>
      <c r="BA7" s="5">
        <v>0.9</v>
      </c>
      <c r="BB7" s="5">
        <v>1.2</v>
      </c>
      <c r="BC7" s="5">
        <v>1.5</v>
      </c>
      <c r="BD7" s="5">
        <v>1.7</v>
      </c>
      <c r="BE7" s="5">
        <v>2</v>
      </c>
      <c r="BF7" s="5">
        <v>2.2999999999999998</v>
      </c>
      <c r="BG7" s="5">
        <v>2.6</v>
      </c>
      <c r="BH7" s="5">
        <v>2.9</v>
      </c>
    </row>
    <row r="8" spans="1:62" x14ac:dyDescent="0.25">
      <c r="A8" t="s">
        <v>136</v>
      </c>
      <c r="AW8" s="5">
        <v>0.9</v>
      </c>
      <c r="AX8" s="5">
        <v>1.7</v>
      </c>
      <c r="AY8" s="5">
        <v>1.7</v>
      </c>
      <c r="AZ8" s="5">
        <v>1.7</v>
      </c>
      <c r="BA8" s="5">
        <v>1.7</v>
      </c>
      <c r="BB8" s="5">
        <v>1.7</v>
      </c>
      <c r="BC8" s="5">
        <v>1.9</v>
      </c>
      <c r="BD8" s="5">
        <v>2.2000000000000002</v>
      </c>
      <c r="BE8" s="5">
        <v>2.4</v>
      </c>
      <c r="BF8" s="5">
        <v>2.6</v>
      </c>
      <c r="BG8" s="5">
        <v>2.9</v>
      </c>
      <c r="BH8" s="5">
        <v>3.1</v>
      </c>
      <c r="BI8" s="5">
        <v>3.3</v>
      </c>
    </row>
    <row r="9" spans="1:62" x14ac:dyDescent="0.25">
      <c r="A9" t="s">
        <v>155</v>
      </c>
      <c r="AY9" s="5">
        <v>2.2999999999999998</v>
      </c>
      <c r="AZ9" s="5">
        <v>2.2999999999999998</v>
      </c>
      <c r="BA9" s="5">
        <v>2.2999999999999998</v>
      </c>
      <c r="BB9" s="5">
        <v>2.2999999999999998</v>
      </c>
      <c r="BC9" s="5">
        <v>2.2999999999999998</v>
      </c>
      <c r="BD9" s="5">
        <v>2.5</v>
      </c>
      <c r="BE9" s="5">
        <v>2.7</v>
      </c>
      <c r="BF9" s="5">
        <v>2.9</v>
      </c>
      <c r="BG9" s="5">
        <v>3.1</v>
      </c>
      <c r="BH9" s="5">
        <v>3.2</v>
      </c>
      <c r="BI9" s="5">
        <v>3.4</v>
      </c>
      <c r="BJ9" s="5">
        <v>3.6</v>
      </c>
    </row>
    <row r="10" spans="1:62" x14ac:dyDescent="0.25">
      <c r="A10" t="s">
        <v>156</v>
      </c>
      <c r="AY10" s="5">
        <v>2.2999999999999998</v>
      </c>
      <c r="AZ10" s="5">
        <v>3.8</v>
      </c>
      <c r="BA10" s="5">
        <v>3.8</v>
      </c>
      <c r="BB10" s="5">
        <v>3.8</v>
      </c>
      <c r="BC10" s="5">
        <v>3.8</v>
      </c>
      <c r="BD10" s="5">
        <v>3.8</v>
      </c>
      <c r="BE10" s="5">
        <v>3.9</v>
      </c>
      <c r="BF10" s="5">
        <v>4</v>
      </c>
      <c r="BG10" s="5">
        <v>4.0999999999999996</v>
      </c>
      <c r="BH10" s="5">
        <v>4.2</v>
      </c>
      <c r="BI10" s="5">
        <v>4.2</v>
      </c>
      <c r="BJ10" s="5">
        <v>4.3</v>
      </c>
    </row>
    <row r="11" spans="1:62" x14ac:dyDescent="0.25">
      <c r="A11" t="s">
        <v>165</v>
      </c>
      <c r="B11" s="5">
        <v>5.9083333333333323</v>
      </c>
      <c r="C11" s="5">
        <v>8.1958333333333329</v>
      </c>
      <c r="D11" s="5">
        <v>9.4916666666666671</v>
      </c>
      <c r="E11" s="5">
        <v>9.9999999999999982</v>
      </c>
      <c r="F11" s="5">
        <v>10.232500000000002</v>
      </c>
      <c r="G11" s="5">
        <v>9.6191666666666666</v>
      </c>
      <c r="H11" s="5">
        <v>9.1783333333333328</v>
      </c>
      <c r="I11" s="5">
        <v>10.659166666666668</v>
      </c>
      <c r="J11" s="5">
        <v>12.574999999999998</v>
      </c>
      <c r="K11" s="5">
        <v>15.179166666666667</v>
      </c>
      <c r="L11" s="5">
        <v>14.512499999999996</v>
      </c>
      <c r="M11" s="5">
        <v>13.929166666666667</v>
      </c>
      <c r="N11" s="5">
        <v>13.395833333333334</v>
      </c>
      <c r="O11" s="5">
        <v>13.654166666666667</v>
      </c>
      <c r="P11" s="5">
        <v>13.570833333333335</v>
      </c>
      <c r="Q11" s="5">
        <v>12.545833333333333</v>
      </c>
      <c r="R11" s="5">
        <v>12.858333333333334</v>
      </c>
      <c r="S11" s="5">
        <v>13.310833333333333</v>
      </c>
      <c r="T11" s="5">
        <v>12.104999999999999</v>
      </c>
      <c r="U11" s="5">
        <v>9.8708333333333318</v>
      </c>
      <c r="V11" s="5">
        <v>8.3483333333333345</v>
      </c>
      <c r="W11" s="5">
        <v>7.38</v>
      </c>
      <c r="X11" s="5">
        <v>9.8883272540900418</v>
      </c>
      <c r="Y11" s="5">
        <v>8.6631084133258049</v>
      </c>
      <c r="Z11" s="5">
        <v>7.6838230234677596</v>
      </c>
      <c r="AA11" s="5">
        <v>6.0346153616914497</v>
      </c>
      <c r="AB11" s="5">
        <v>5.4043088060236242</v>
      </c>
      <c r="AC11" s="5">
        <v>6.5271777885968882</v>
      </c>
      <c r="AD11" s="5">
        <v>5.786750244077477</v>
      </c>
      <c r="AE11" s="5">
        <v>5.8948538127268106</v>
      </c>
      <c r="AF11" s="5">
        <v>5.3657467788377398</v>
      </c>
      <c r="AG11" s="5">
        <v>5.6544092555994725</v>
      </c>
      <c r="AH11" s="5">
        <v>5.4207252079061297</v>
      </c>
      <c r="AI11" s="5">
        <v>5.3386874310330192</v>
      </c>
      <c r="AJ11" s="5">
        <v>5.8024273811725182</v>
      </c>
      <c r="AK11" s="5">
        <v>6.1703271599205509</v>
      </c>
      <c r="AL11" s="5">
        <v>4.9988376701800608</v>
      </c>
      <c r="AM11" s="5">
        <v>5.4993510375494061</v>
      </c>
      <c r="AN11" s="5">
        <v>5.2</v>
      </c>
      <c r="AO11" s="5">
        <v>3</v>
      </c>
      <c r="AP11" s="5">
        <v>3.5</v>
      </c>
      <c r="AQ11" s="5">
        <v>3.7</v>
      </c>
      <c r="AR11" s="5">
        <v>3</v>
      </c>
      <c r="AS11" s="5">
        <v>2.1</v>
      </c>
      <c r="AT11" s="5">
        <v>2.4</v>
      </c>
      <c r="AU11" s="5">
        <v>2.7</v>
      </c>
      <c r="AV11" s="5">
        <v>1.4</v>
      </c>
      <c r="AW11" s="5">
        <v>0.9</v>
      </c>
      <c r="AX11" s="5">
        <v>1.7</v>
      </c>
      <c r="AY11" s="5">
        <f>AY10</f>
        <v>2.2999999999999998</v>
      </c>
    </row>
    <row r="12" spans="1:62" ht="14.45" customHeight="1" x14ac:dyDescent="0.25"/>
    <row r="13" spans="1:62" s="34" customFormat="1" ht="14.45" customHeight="1" x14ac:dyDescent="0.2">
      <c r="A13" s="34" t="s">
        <v>118</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row>
    <row r="14" spans="1:62" s="34" customFormat="1" ht="14.45" customHeight="1" x14ac:dyDescent="0.2">
      <c r="A14" s="34" t="s">
        <v>132</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row>
    <row r="15" spans="1:62" s="34" customFormat="1" ht="14.45" customHeight="1" x14ac:dyDescent="0.2">
      <c r="A15" s="33" t="s">
        <v>166</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row>
    <row r="16" spans="1:62" s="34" customFormat="1" ht="14.45" customHeight="1" x14ac:dyDescent="0.2">
      <c r="A16" s="33" t="s">
        <v>167</v>
      </c>
      <c r="B16" s="55"/>
      <c r="C16" s="55"/>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row>
    <row r="17" spans="1:62" s="34" customFormat="1" ht="14.45" customHeight="1" x14ac:dyDescent="0.2">
      <c r="A17" s="33" t="s">
        <v>168</v>
      </c>
      <c r="B17" s="55"/>
      <c r="C17" s="55"/>
      <c r="D17" s="54"/>
      <c r="E17" s="54"/>
      <c r="F17" s="54"/>
      <c r="G17" s="54"/>
      <c r="H17" s="54"/>
      <c r="I17" s="54"/>
      <c r="J17" s="54"/>
      <c r="K17" s="54"/>
      <c r="L17" s="54"/>
      <c r="M17" s="54"/>
      <c r="N17" s="54"/>
      <c r="O17" s="54"/>
      <c r="P17" s="54"/>
      <c r="Q17" s="54"/>
      <c r="R17" s="54"/>
      <c r="S17" s="54"/>
      <c r="T17" s="54"/>
      <c r="U17" s="54"/>
      <c r="V17" s="54"/>
      <c r="W17" s="54"/>
      <c r="X17" s="54"/>
      <c r="Y17" s="54"/>
      <c r="Z17" s="54"/>
      <c r="AA17" s="54"/>
      <c r="AB17" s="55"/>
      <c r="AC17" s="55"/>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row>
    <row r="18" spans="1:62" ht="14.45" customHeight="1" x14ac:dyDescent="0.25">
      <c r="B18" s="53"/>
      <c r="C18" s="53"/>
      <c r="AB18" s="53"/>
      <c r="AC18" s="53"/>
    </row>
    <row r="19" spans="1:62" ht="14.45" customHeight="1" x14ac:dyDescent="0.25">
      <c r="A19" s="8" t="s">
        <v>123</v>
      </c>
      <c r="AB19" s="53"/>
      <c r="AC19" s="53"/>
    </row>
    <row r="20" spans="1:62" ht="14.45" customHeight="1" x14ac:dyDescent="0.25">
      <c r="W20" s="53"/>
      <c r="X20" s="53"/>
      <c r="Y20" s="53"/>
      <c r="Z20" s="53"/>
      <c r="AA20" s="53"/>
      <c r="AB20" s="53"/>
      <c r="AC20" s="53"/>
    </row>
    <row r="21" spans="1:62" ht="14.45" customHeight="1" x14ac:dyDescent="0.25">
      <c r="A21" s="22"/>
      <c r="W21" s="53"/>
      <c r="X21" s="53"/>
      <c r="Y21" s="53"/>
      <c r="Z21" s="53"/>
      <c r="AA21" s="53"/>
      <c r="AB21" s="53"/>
      <c r="AC21" s="53"/>
    </row>
    <row r="22" spans="1:62" x14ac:dyDescent="0.25">
      <c r="A22" s="22"/>
    </row>
    <row r="28" spans="1:62" x14ac:dyDescent="0.25">
      <c r="A28" s="22"/>
    </row>
    <row r="29" spans="1:62" x14ac:dyDescent="0.25">
      <c r="A29" s="22"/>
    </row>
    <row r="30" spans="1:62" x14ac:dyDescent="0.25">
      <c r="A30" s="22"/>
    </row>
    <row r="31" spans="1:62" x14ac:dyDescent="0.25">
      <c r="A31" s="22"/>
    </row>
    <row r="32" spans="1:62" x14ac:dyDescent="0.25">
      <c r="A32" s="22"/>
    </row>
    <row r="33" spans="1:1" x14ac:dyDescent="0.25">
      <c r="A33" s="22"/>
    </row>
  </sheetData>
  <hyperlinks>
    <hyperlink ref="A19" location="Contents!A1" display="Return to contents page" xr:uid="{6884B33A-8840-4B34-A7C3-DCC0E4128D06}"/>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FAEA0-84EC-4CBA-914B-FF3491F578B1}">
  <dimension ref="A1:BJ24"/>
  <sheetViews>
    <sheetView showGridLines="0" zoomScale="80" zoomScaleNormal="80" workbookViewId="0">
      <pane xSplit="1" topLeftCell="B1" activePane="topRight" state="frozen"/>
      <selection pane="topRight"/>
    </sheetView>
  </sheetViews>
  <sheetFormatPr defaultColWidth="9.140625" defaultRowHeight="15" x14ac:dyDescent="0.25"/>
  <cols>
    <col min="1" max="1" width="23.28515625" customWidth="1"/>
    <col min="2" max="46" width="9.140625" style="16" customWidth="1"/>
    <col min="47" max="59" width="9.140625" style="16"/>
    <col min="60" max="60" width="9.140625" style="16" customWidth="1"/>
    <col min="61" max="62" width="9.140625" style="16"/>
  </cols>
  <sheetData>
    <row r="1" spans="1:62" x14ac:dyDescent="0.25">
      <c r="A1" s="19" t="s">
        <v>169</v>
      </c>
    </row>
    <row r="2" spans="1:62" x14ac:dyDescent="0.25">
      <c r="A2" s="4" t="s">
        <v>26</v>
      </c>
      <c r="B2" s="41" t="s">
        <v>27</v>
      </c>
      <c r="C2" s="41" t="s">
        <v>28</v>
      </c>
      <c r="D2" s="41" t="s">
        <v>29</v>
      </c>
      <c r="E2" s="41" t="s">
        <v>30</v>
      </c>
      <c r="F2" s="41" t="s">
        <v>31</v>
      </c>
      <c r="G2" s="41" t="s">
        <v>32</v>
      </c>
      <c r="H2" s="41" t="s">
        <v>33</v>
      </c>
      <c r="I2" s="41" t="s">
        <v>34</v>
      </c>
      <c r="J2" s="41" t="s">
        <v>35</v>
      </c>
      <c r="K2" s="41" t="s">
        <v>36</v>
      </c>
      <c r="L2" s="41" t="s">
        <v>37</v>
      </c>
      <c r="M2" s="41" t="s">
        <v>38</v>
      </c>
      <c r="N2" s="41" t="s">
        <v>39</v>
      </c>
      <c r="O2" s="41" t="s">
        <v>40</v>
      </c>
      <c r="P2" s="41" t="s">
        <v>41</v>
      </c>
      <c r="Q2" s="41" t="s">
        <v>42</v>
      </c>
      <c r="R2" s="41" t="s">
        <v>43</v>
      </c>
      <c r="S2" s="41" t="s">
        <v>44</v>
      </c>
      <c r="T2" s="41" t="s">
        <v>45</v>
      </c>
      <c r="U2" s="41" t="s">
        <v>46</v>
      </c>
      <c r="V2" s="41" t="s">
        <v>47</v>
      </c>
      <c r="W2" s="41" t="s">
        <v>48</v>
      </c>
      <c r="X2" s="41" t="s">
        <v>49</v>
      </c>
      <c r="Y2" s="41" t="s">
        <v>50</v>
      </c>
      <c r="Z2" s="41" t="s">
        <v>51</v>
      </c>
      <c r="AA2" s="41" t="s">
        <v>52</v>
      </c>
      <c r="AB2" s="41" t="s">
        <v>53</v>
      </c>
      <c r="AC2" s="41" t="s">
        <v>54</v>
      </c>
      <c r="AD2" s="41" t="s">
        <v>55</v>
      </c>
      <c r="AE2" s="41" t="s">
        <v>56</v>
      </c>
      <c r="AF2" s="41" t="s">
        <v>57</v>
      </c>
      <c r="AG2" s="41" t="s">
        <v>58</v>
      </c>
      <c r="AH2" s="41" t="s">
        <v>59</v>
      </c>
      <c r="AI2" s="41" t="s">
        <v>60</v>
      </c>
      <c r="AJ2" s="41" t="s">
        <v>61</v>
      </c>
      <c r="AK2" s="41" t="s">
        <v>62</v>
      </c>
      <c r="AL2" s="41" t="s">
        <v>63</v>
      </c>
      <c r="AM2" s="41" t="s">
        <v>64</v>
      </c>
      <c r="AN2" s="41" t="s">
        <v>65</v>
      </c>
      <c r="AO2" s="41" t="s">
        <v>66</v>
      </c>
      <c r="AP2" s="41" t="s">
        <v>67</v>
      </c>
      <c r="AQ2" s="41" t="s">
        <v>68</v>
      </c>
      <c r="AR2" s="41" t="s">
        <v>69</v>
      </c>
      <c r="AS2" s="41" t="s">
        <v>70</v>
      </c>
      <c r="AT2" s="41" t="s">
        <v>71</v>
      </c>
      <c r="AU2" s="41" t="s">
        <v>72</v>
      </c>
      <c r="AV2" s="41" t="s">
        <v>73</v>
      </c>
      <c r="AW2" s="41" t="s">
        <v>74</v>
      </c>
      <c r="AX2" s="41" t="s">
        <v>75</v>
      </c>
      <c r="AY2" s="41" t="s">
        <v>76</v>
      </c>
      <c r="AZ2" s="41" t="s">
        <v>77</v>
      </c>
      <c r="BA2" s="41" t="s">
        <v>78</v>
      </c>
      <c r="BB2" s="41" t="s">
        <v>79</v>
      </c>
      <c r="BC2" s="41" t="s">
        <v>80</v>
      </c>
      <c r="BD2" s="41" t="s">
        <v>81</v>
      </c>
      <c r="BE2" s="41" t="s">
        <v>82</v>
      </c>
      <c r="BF2" s="41" t="s">
        <v>83</v>
      </c>
      <c r="BG2" s="41" t="s">
        <v>84</v>
      </c>
      <c r="BH2" s="41" t="s">
        <v>85</v>
      </c>
      <c r="BI2" s="41" t="s">
        <v>86</v>
      </c>
      <c r="BJ2" s="41" t="s">
        <v>87</v>
      </c>
    </row>
    <row r="3" spans="1:62" x14ac:dyDescent="0.25">
      <c r="A3" t="s">
        <v>154</v>
      </c>
      <c r="AT3" s="43"/>
      <c r="AU3" s="43"/>
      <c r="AV3" s="44">
        <v>0.7</v>
      </c>
      <c r="AW3" s="45">
        <v>0.5</v>
      </c>
      <c r="AX3" s="45">
        <v>0.5</v>
      </c>
      <c r="AY3" s="45">
        <v>0.4</v>
      </c>
      <c r="AZ3" s="45">
        <v>0.4</v>
      </c>
      <c r="BA3" s="45"/>
      <c r="BB3" s="45"/>
      <c r="BC3" s="45"/>
      <c r="BD3" s="42"/>
      <c r="BE3" s="42"/>
      <c r="BF3" s="42"/>
      <c r="BG3" s="42"/>
      <c r="BH3" s="42"/>
      <c r="BI3" s="42"/>
    </row>
    <row r="4" spans="1:62" x14ac:dyDescent="0.25">
      <c r="A4" t="s">
        <v>155</v>
      </c>
      <c r="AV4" s="45"/>
      <c r="AW4" s="45"/>
      <c r="AX4" s="45"/>
      <c r="AY4" s="45">
        <v>0.7</v>
      </c>
      <c r="AZ4" s="45">
        <v>0.7</v>
      </c>
      <c r="BA4" s="45">
        <v>0.7</v>
      </c>
      <c r="BB4" s="45">
        <v>0.7</v>
      </c>
      <c r="BC4" s="45">
        <v>0.9</v>
      </c>
      <c r="BD4" s="42"/>
      <c r="BE4" s="42"/>
      <c r="BF4" s="42"/>
      <c r="BG4" s="42"/>
      <c r="BH4" s="42"/>
      <c r="BI4" s="42"/>
    </row>
    <row r="5" spans="1:62" x14ac:dyDescent="0.25">
      <c r="A5" t="s">
        <v>156</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v>0.7</v>
      </c>
      <c r="AZ5" s="45">
        <v>0.5</v>
      </c>
      <c r="BA5" s="45">
        <v>0.7</v>
      </c>
      <c r="BB5" s="45">
        <v>0.8</v>
      </c>
      <c r="BC5" s="45">
        <v>1</v>
      </c>
      <c r="BD5" s="42"/>
      <c r="BE5" s="42"/>
      <c r="BF5" s="42"/>
      <c r="BG5" s="42"/>
      <c r="BH5" s="42"/>
      <c r="BI5" s="42"/>
    </row>
    <row r="6" spans="1:62" x14ac:dyDescent="0.25">
      <c r="A6" s="20" t="s">
        <v>117</v>
      </c>
      <c r="B6" s="45">
        <v>-0.5</v>
      </c>
      <c r="C6" s="45">
        <v>-0.5</v>
      </c>
      <c r="D6" s="45">
        <v>-0.3</v>
      </c>
      <c r="E6" s="45">
        <v>-0.4</v>
      </c>
      <c r="F6" s="45">
        <v>-0.1</v>
      </c>
      <c r="G6" s="45">
        <v>0</v>
      </c>
      <c r="H6" s="45">
        <v>0.2</v>
      </c>
      <c r="I6" s="45">
        <v>0.3</v>
      </c>
      <c r="J6" s="45">
        <v>0.4</v>
      </c>
      <c r="K6" s="45">
        <v>0.4</v>
      </c>
      <c r="L6" s="45">
        <v>0.5</v>
      </c>
      <c r="M6" s="45">
        <v>0.8</v>
      </c>
      <c r="N6" s="45">
        <v>1.2</v>
      </c>
      <c r="O6" s="45">
        <v>1.5</v>
      </c>
      <c r="P6" s="45">
        <v>1.7</v>
      </c>
      <c r="Q6" s="45">
        <v>1.4</v>
      </c>
      <c r="R6" s="45">
        <v>1.2</v>
      </c>
      <c r="S6" s="45">
        <v>1.1000000000000001</v>
      </c>
      <c r="T6" s="45">
        <v>0.9</v>
      </c>
      <c r="U6" s="45">
        <v>0.9</v>
      </c>
      <c r="V6" s="45">
        <v>0.9</v>
      </c>
      <c r="W6" s="45">
        <v>1.2</v>
      </c>
      <c r="X6" s="45">
        <v>1.5</v>
      </c>
      <c r="Y6" s="45">
        <v>1.7</v>
      </c>
      <c r="Z6" s="45">
        <v>1.7</v>
      </c>
      <c r="AA6" s="45">
        <v>1.4</v>
      </c>
      <c r="AB6" s="45">
        <v>1.4</v>
      </c>
      <c r="AC6" s="45">
        <v>1.1000000000000001</v>
      </c>
      <c r="AD6" s="45">
        <v>0.9</v>
      </c>
      <c r="AE6" s="45">
        <v>0.7</v>
      </c>
      <c r="AF6" s="45">
        <v>0.5</v>
      </c>
      <c r="AG6" s="45">
        <v>0.4</v>
      </c>
      <c r="AH6" s="45">
        <v>0.3</v>
      </c>
      <c r="AI6" s="45">
        <v>0.2</v>
      </c>
      <c r="AJ6" s="45">
        <v>0</v>
      </c>
      <c r="AK6" s="45">
        <v>-0.1</v>
      </c>
      <c r="AL6" s="45">
        <v>-0.1</v>
      </c>
      <c r="AM6" s="45">
        <v>0.2</v>
      </c>
      <c r="AN6" s="45">
        <v>0.3</v>
      </c>
      <c r="AO6" s="45">
        <v>0.4</v>
      </c>
      <c r="AP6" s="45">
        <v>0.5</v>
      </c>
      <c r="AQ6" s="45">
        <v>0.7</v>
      </c>
      <c r="AR6" s="45">
        <v>0.7</v>
      </c>
      <c r="AS6" s="45">
        <v>0.7</v>
      </c>
      <c r="AT6" s="45">
        <v>0.7</v>
      </c>
      <c r="AU6" s="45">
        <v>0.7</v>
      </c>
      <c r="AV6" s="45">
        <v>0.8</v>
      </c>
      <c r="AW6" s="45">
        <v>0.7</v>
      </c>
      <c r="AX6" s="45">
        <v>0.7</v>
      </c>
      <c r="AY6" s="45">
        <v>0.7</v>
      </c>
      <c r="AZ6" s="45"/>
      <c r="BA6" s="45"/>
      <c r="BB6" s="45"/>
      <c r="BC6" s="45"/>
      <c r="BD6" s="42"/>
      <c r="BE6" s="42"/>
      <c r="BF6" s="42"/>
      <c r="BG6" s="42"/>
      <c r="BH6" s="42"/>
      <c r="BI6" s="42"/>
    </row>
    <row r="7" spans="1:62" x14ac:dyDescent="0.25">
      <c r="A7" s="10"/>
      <c r="AX7" s="46"/>
      <c r="AY7" s="46"/>
      <c r="AZ7" s="46"/>
      <c r="BA7" s="46"/>
      <c r="BB7" s="46"/>
      <c r="BH7" s="47"/>
    </row>
    <row r="8" spans="1:62" x14ac:dyDescent="0.25">
      <c r="A8" s="35" t="s">
        <v>119</v>
      </c>
    </row>
    <row r="9" spans="1:62" x14ac:dyDescent="0.25">
      <c r="A9" s="33" t="s">
        <v>157</v>
      </c>
    </row>
    <row r="10" spans="1:62" x14ac:dyDescent="0.25">
      <c r="A10" s="33" t="s">
        <v>121</v>
      </c>
    </row>
    <row r="11" spans="1:62" s="16" customFormat="1" x14ac:dyDescent="0.2">
      <c r="A11" s="33" t="s">
        <v>170</v>
      </c>
    </row>
    <row r="12" spans="1:62" s="16" customFormat="1" x14ac:dyDescent="0.2">
      <c r="A12" s="33"/>
    </row>
    <row r="13" spans="1:62" s="16" customFormat="1" x14ac:dyDescent="0.25">
      <c r="A13" s="8" t="s">
        <v>123</v>
      </c>
    </row>
    <row r="14" spans="1:62" s="16" customFormat="1" x14ac:dyDescent="0.25">
      <c r="A14"/>
      <c r="AR14" s="48"/>
      <c r="AS14" s="49"/>
      <c r="AW14" s="37"/>
      <c r="AX14" s="37"/>
      <c r="AY14" s="37"/>
      <c r="AZ14" s="37"/>
      <c r="BA14" s="37"/>
      <c r="BB14" s="37"/>
      <c r="BC14" s="37"/>
      <c r="BD14" s="37"/>
      <c r="BE14" s="37"/>
    </row>
    <row r="15" spans="1:62" s="16" customFormat="1" x14ac:dyDescent="0.25">
      <c r="A15"/>
      <c r="AS15" s="49"/>
      <c r="AW15" s="37"/>
      <c r="AX15" s="37"/>
      <c r="AY15" s="37"/>
      <c r="AZ15" s="37"/>
      <c r="BA15" s="37"/>
      <c r="BB15" s="37"/>
      <c r="BC15" s="37"/>
      <c r="BD15" s="37"/>
      <c r="BE15" s="37"/>
      <c r="BI15" s="50"/>
    </row>
    <row r="16" spans="1:62" s="16" customFormat="1" x14ac:dyDescent="0.25">
      <c r="A16"/>
      <c r="AU16" s="51"/>
    </row>
    <row r="18" spans="1:60" s="16" customFormat="1" x14ac:dyDescent="0.25">
      <c r="A18"/>
      <c r="BH18" s="47"/>
    </row>
    <row r="20" spans="1:60" s="16" customFormat="1" x14ac:dyDescent="0.25">
      <c r="A20"/>
      <c r="BB20" s="43"/>
      <c r="BC20" s="43"/>
      <c r="BD20" s="43"/>
      <c r="BE20" s="43"/>
      <c r="BF20" s="43"/>
      <c r="BG20" s="43"/>
      <c r="BH20" s="43"/>
    </row>
    <row r="21" spans="1:60" s="16" customFormat="1" x14ac:dyDescent="0.25">
      <c r="A21"/>
      <c r="BB21" s="43"/>
      <c r="BC21" s="43"/>
      <c r="BD21" s="43"/>
      <c r="BE21" s="43"/>
      <c r="BF21" s="43"/>
      <c r="BG21" s="43"/>
      <c r="BH21" s="43"/>
    </row>
    <row r="23" spans="1:60" s="16" customFormat="1" x14ac:dyDescent="0.25">
      <c r="A23"/>
      <c r="AW23" s="48"/>
      <c r="AX23" s="48"/>
      <c r="AY23" s="48"/>
      <c r="AZ23" s="48"/>
      <c r="BA23" s="48"/>
      <c r="BB23" s="48"/>
      <c r="BC23" s="48"/>
      <c r="BD23" s="48"/>
      <c r="BE23" s="48"/>
      <c r="BF23" s="48"/>
      <c r="BG23" s="48"/>
      <c r="BH23" s="48"/>
    </row>
    <row r="24" spans="1:60" s="16" customFormat="1" x14ac:dyDescent="0.25">
      <c r="A24"/>
      <c r="AW24" s="47"/>
      <c r="AX24" s="47"/>
      <c r="AY24" s="47"/>
      <c r="AZ24" s="47"/>
      <c r="BA24" s="47"/>
      <c r="BB24" s="47"/>
      <c r="BC24" s="47"/>
      <c r="BD24" s="47"/>
      <c r="BE24" s="47"/>
      <c r="BF24" s="47"/>
      <c r="BG24" s="47"/>
      <c r="BH24" s="47"/>
    </row>
  </sheetData>
  <conditionalFormatting sqref="AX7:BB7 AV3:BC4 B5:BC6">
    <cfRule type="expression" dxfId="0" priority="1">
      <formula>ROUND(B3,1)&lt;&gt;ROUND(#REF!,1)</formula>
    </cfRule>
  </conditionalFormatting>
  <hyperlinks>
    <hyperlink ref="A13" location="Contents!A1" display="Return to contents page" xr:uid="{5ED41C29-2951-445A-85E8-CF71E3E71F88}"/>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8"/>
  <sheetViews>
    <sheetView showGridLines="0" zoomScale="80" zoomScaleNormal="80" workbookViewId="0"/>
  </sheetViews>
  <sheetFormatPr defaultColWidth="9.140625" defaultRowHeight="15" x14ac:dyDescent="0.25"/>
  <cols>
    <col min="1" max="1" width="24.85546875" customWidth="1"/>
    <col min="2" max="10" width="11.140625" bestFit="1" customWidth="1"/>
    <col min="11" max="12" width="12.7109375" bestFit="1" customWidth="1"/>
    <col min="13" max="25" width="12.7109375" customWidth="1"/>
  </cols>
  <sheetData>
    <row r="1" spans="1:18" x14ac:dyDescent="0.25">
      <c r="A1" s="14" t="s">
        <v>171</v>
      </c>
    </row>
    <row r="2" spans="1:18" x14ac:dyDescent="0.25">
      <c r="A2" s="4" t="s">
        <v>172</v>
      </c>
      <c r="B2" s="2" t="s">
        <v>64</v>
      </c>
      <c r="C2" s="2" t="s">
        <v>65</v>
      </c>
      <c r="D2" s="2" t="s">
        <v>66</v>
      </c>
      <c r="E2" s="2" t="s">
        <v>67</v>
      </c>
      <c r="F2" s="2" t="s">
        <v>68</v>
      </c>
      <c r="G2" s="2" t="s">
        <v>69</v>
      </c>
      <c r="H2" s="2" t="s">
        <v>70</v>
      </c>
      <c r="I2" s="2" t="s">
        <v>71</v>
      </c>
      <c r="J2" s="2" t="s">
        <v>72</v>
      </c>
      <c r="K2" s="2" t="s">
        <v>73</v>
      </c>
      <c r="L2" s="2" t="s">
        <v>74</v>
      </c>
      <c r="M2" s="2" t="s">
        <v>75</v>
      </c>
      <c r="N2" s="2" t="s">
        <v>76</v>
      </c>
      <c r="O2" s="2" t="s">
        <v>77</v>
      </c>
      <c r="P2" s="2" t="s">
        <v>78</v>
      </c>
      <c r="Q2" s="2" t="s">
        <v>79</v>
      </c>
      <c r="R2" s="2" t="s">
        <v>80</v>
      </c>
    </row>
    <row r="3" spans="1:18" x14ac:dyDescent="0.25">
      <c r="A3" s="10" t="s">
        <v>173</v>
      </c>
      <c r="B3" s="23">
        <v>-146079</v>
      </c>
      <c r="C3" s="23">
        <v>-200810</v>
      </c>
      <c r="D3" s="23">
        <v>-358329</v>
      </c>
      <c r="E3" s="23">
        <v>-312724</v>
      </c>
      <c r="F3" s="23">
        <v>-370331</v>
      </c>
      <c r="G3" s="23">
        <v>-421129</v>
      </c>
      <c r="H3" s="23">
        <v>-542919</v>
      </c>
      <c r="I3" s="23">
        <v>-529225</v>
      </c>
      <c r="J3" s="23">
        <v>-562183</v>
      </c>
      <c r="K3" s="23">
        <v>-694448</v>
      </c>
      <c r="L3" s="23">
        <v>-840557</v>
      </c>
      <c r="M3" s="23">
        <v>-905924</v>
      </c>
      <c r="N3" s="23">
        <v>-775727</v>
      </c>
      <c r="O3" s="23">
        <v>-761125</v>
      </c>
      <c r="P3" s="23">
        <v>-817033</v>
      </c>
      <c r="Q3" s="23">
        <v>-888350</v>
      </c>
      <c r="R3" s="23">
        <v>-946554</v>
      </c>
    </row>
    <row r="4" spans="1:18" x14ac:dyDescent="0.25">
      <c r="A4" s="10" t="s">
        <v>174</v>
      </c>
      <c r="B4" s="23">
        <v>67346</v>
      </c>
      <c r="C4" s="23">
        <v>75152</v>
      </c>
      <c r="D4" s="23">
        <v>77012</v>
      </c>
      <c r="E4" s="23">
        <v>88889</v>
      </c>
      <c r="F4" s="23">
        <v>101000</v>
      </c>
      <c r="G4" s="23">
        <v>117220</v>
      </c>
      <c r="H4" s="23">
        <v>122790</v>
      </c>
      <c r="I4" s="23">
        <v>133458</v>
      </c>
      <c r="J4" s="23">
        <v>145837</v>
      </c>
      <c r="K4" s="23">
        <v>162621</v>
      </c>
      <c r="L4" s="23">
        <v>161112</v>
      </c>
      <c r="M4" s="23">
        <v>196825</v>
      </c>
      <c r="N4" s="23">
        <v>242400</v>
      </c>
      <c r="O4" s="23">
        <v>208422.11199999999</v>
      </c>
      <c r="P4" s="23">
        <v>221924.79699999999</v>
      </c>
      <c r="Q4" s="23">
        <v>236305.198</v>
      </c>
      <c r="R4" s="23">
        <v>251623.967</v>
      </c>
    </row>
    <row r="5" spans="1:18" x14ac:dyDescent="0.25">
      <c r="A5" s="10" t="s">
        <v>175</v>
      </c>
      <c r="B5" s="23">
        <v>151202</v>
      </c>
      <c r="C5" s="23">
        <v>139794</v>
      </c>
      <c r="D5" s="23">
        <v>144278</v>
      </c>
      <c r="E5" s="23">
        <v>161888</v>
      </c>
      <c r="F5" s="23">
        <v>180767</v>
      </c>
      <c r="G5" s="23">
        <v>198429</v>
      </c>
      <c r="H5" s="23">
        <v>219340</v>
      </c>
      <c r="I5" s="23">
        <v>251984</v>
      </c>
      <c r="J5" s="23">
        <v>273164</v>
      </c>
      <c r="K5" s="23">
        <v>290616</v>
      </c>
      <c r="L5" s="23">
        <v>373019</v>
      </c>
      <c r="M5" s="23">
        <v>350204</v>
      </c>
      <c r="N5" s="23">
        <v>327268</v>
      </c>
      <c r="O5" s="23">
        <v>352083.88800000004</v>
      </c>
      <c r="P5" s="23">
        <v>376386.20299999998</v>
      </c>
      <c r="Q5" s="23">
        <v>398752.80200000003</v>
      </c>
      <c r="R5" s="23">
        <v>403872.033</v>
      </c>
    </row>
    <row r="6" spans="1:18" x14ac:dyDescent="0.25">
      <c r="A6" s="10" t="s">
        <v>176</v>
      </c>
      <c r="B6" s="23">
        <v>-157353</v>
      </c>
      <c r="C6" s="23">
        <v>-201755</v>
      </c>
      <c r="D6" s="23">
        <v>-269775</v>
      </c>
      <c r="E6" s="23">
        <v>-285748</v>
      </c>
      <c r="F6" s="23">
        <v>-351285</v>
      </c>
      <c r="G6" s="23">
        <v>-409936</v>
      </c>
      <c r="H6" s="23">
        <v>-483361</v>
      </c>
      <c r="I6" s="23">
        <v>-547254</v>
      </c>
      <c r="J6" s="23">
        <v>-575449</v>
      </c>
      <c r="K6" s="23">
        <v>-626369</v>
      </c>
      <c r="L6" s="23">
        <v>-784973</v>
      </c>
      <c r="M6" s="23">
        <v>-888419</v>
      </c>
      <c r="N6" s="23">
        <v>-848455</v>
      </c>
      <c r="O6" s="23">
        <v>-877947</v>
      </c>
      <c r="P6" s="23">
        <v>-962871</v>
      </c>
      <c r="Q6" s="23">
        <v>-1056215</v>
      </c>
      <c r="R6" s="23">
        <v>-1127457</v>
      </c>
    </row>
    <row r="7" spans="1:18" x14ac:dyDescent="0.25">
      <c r="A7" s="10" t="s">
        <v>177</v>
      </c>
      <c r="B7" s="23">
        <v>-207274</v>
      </c>
      <c r="C7" s="23">
        <v>-214001</v>
      </c>
      <c r="D7" s="23">
        <v>-309844</v>
      </c>
      <c r="E7" s="23">
        <v>-277753</v>
      </c>
      <c r="F7" s="23">
        <v>-300814</v>
      </c>
      <c r="G7" s="23">
        <v>-326842</v>
      </c>
      <c r="H7" s="23">
        <v>-401688</v>
      </c>
      <c r="I7" s="23">
        <v>-367413</v>
      </c>
      <c r="J7" s="23">
        <v>-405735</v>
      </c>
      <c r="K7" s="23">
        <v>-521316</v>
      </c>
      <c r="L7" s="23">
        <v>-589715</v>
      </c>
      <c r="M7" s="23">
        <v>-564534</v>
      </c>
      <c r="N7" s="23">
        <v>-496940</v>
      </c>
      <c r="O7" s="23">
        <v>-443684</v>
      </c>
      <c r="P7" s="23">
        <v>-452473</v>
      </c>
      <c r="Q7" s="23">
        <v>-467192</v>
      </c>
      <c r="R7" s="23">
        <v>-474593</v>
      </c>
    </row>
    <row r="8" spans="1:18" ht="14.45" customHeight="1" x14ac:dyDescent="0.25">
      <c r="B8" s="15"/>
      <c r="C8" s="15"/>
      <c r="D8" s="15"/>
      <c r="E8" s="15"/>
      <c r="F8" s="15"/>
      <c r="G8" s="15"/>
      <c r="H8" s="15"/>
      <c r="I8" s="15"/>
      <c r="J8" s="15"/>
      <c r="K8" s="15"/>
      <c r="L8" s="15"/>
      <c r="M8" s="15"/>
      <c r="N8" s="15"/>
      <c r="O8" s="15"/>
      <c r="P8" s="15"/>
    </row>
    <row r="9" spans="1:18" s="34" customFormat="1" ht="14.45" customHeight="1" x14ac:dyDescent="0.2">
      <c r="A9" s="35" t="s">
        <v>178</v>
      </c>
      <c r="B9" s="35"/>
    </row>
    <row r="10" spans="1:18" s="34" customFormat="1" ht="14.45" customHeight="1" x14ac:dyDescent="0.2">
      <c r="A10" s="35" t="s">
        <v>132</v>
      </c>
      <c r="B10" s="35"/>
    </row>
    <row r="11" spans="1:18" ht="14.45" customHeight="1" x14ac:dyDescent="0.25">
      <c r="A11" s="33" t="s">
        <v>179</v>
      </c>
    </row>
    <row r="12" spans="1:18" ht="14.45" customHeight="1" x14ac:dyDescent="0.25">
      <c r="A12" s="33" t="s">
        <v>180</v>
      </c>
    </row>
    <row r="13" spans="1:18" ht="14.45" customHeight="1" x14ac:dyDescent="0.25">
      <c r="A13" s="36" t="s">
        <v>181</v>
      </c>
      <c r="B13" s="10"/>
    </row>
    <row r="14" spans="1:18" ht="14.45" customHeight="1" x14ac:dyDescent="0.25">
      <c r="A14" s="36" t="s">
        <v>182</v>
      </c>
      <c r="B14" s="10"/>
    </row>
    <row r="15" spans="1:18" ht="14.45" customHeight="1" x14ac:dyDescent="0.25">
      <c r="A15" s="10"/>
      <c r="B15" s="10"/>
    </row>
    <row r="16" spans="1:18" ht="14.45" customHeight="1" x14ac:dyDescent="0.25">
      <c r="A16" s="8" t="s">
        <v>123</v>
      </c>
      <c r="N16" s="26"/>
      <c r="O16" s="26"/>
      <c r="P16" s="26"/>
      <c r="Q16" s="26"/>
      <c r="R16" s="26"/>
    </row>
    <row r="17" ht="14.45" customHeight="1" x14ac:dyDescent="0.25"/>
    <row r="18" ht="14.45" customHeight="1" x14ac:dyDescent="0.25"/>
  </sheetData>
  <hyperlinks>
    <hyperlink ref="A16" location="Contents!A1" display="Return to contents page" xr:uid="{091F4C7A-D380-4A42-84FB-BE92A205A0AE}"/>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R_x0020_ID xmlns="ad8e907a-e1a6-4b76-8caa-2c3a6e0bcaac" xsi:nil="true"/>
    <DocumentSetDescription xmlns="http://schemas.microsoft.com/sharepoint/v3">Regular budget snapshot product for the October 22-23 budget. </DocumentSetDescription>
    <Project_x0020_type xmlns="ad8e907a-e1a6-4b76-8caa-2c3a6e0bcaac">Regular publication</Project_x0020_type>
    <f81702133f5c4bc9b6bd0f4833f72334 xmlns="ad8e907a-e1a6-4b76-8caa-2c3a6e0bcaac">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aef6a669-1a70-4594-ab05-11b3023071cf</TermId>
        </TermInfo>
      </Terms>
    </f81702133f5c4bc9b6bd0f4833f72334>
    <TaxCatchAll xmlns="ad8e907a-e1a6-4b76-8caa-2c3a6e0bcaac">
      <Value>4</Value>
    </TaxCatchAll>
    <Link_x0020_to_x0020_approved_x0020_project_x0020_plan xmlns="ad8e907a-e1a6-4b76-8caa-2c3a6e0bcaac">
      <Url xsi:nil="true"/>
      <Description xsi:nil="true"/>
    </Link_x0020_to_x0020_approved_x0020_project_x0020_plan>
    <_dlc_DocId xmlns="ad8e907a-e1a6-4b76-8caa-2c3a6e0bcaac">SRR-1331152507-809</_dlc_DocId>
    <_dlc_DocIdUrl xmlns="ad8e907a-e1a6-4b76-8caa-2c3a6e0bcaac">
      <Url>https://pboprotected.sharepoint.com/sites/SRRHub/_layouts/15/DocIdRedir.aspx?ID=SRR-1331152507-809</Url>
      <Description>SRR-1331152507-809</Description>
    </_dlc_DocIdUrl>
    <lcf76f155ced4ddcb4097134ff3c332f xmlns="721601ae-2bde-4ea3-9ce6-a9736c892d1a">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B7A200844015D4C90680374BFB3002C" ma:contentTypeVersion="20" ma:contentTypeDescription="Create a new document." ma:contentTypeScope="" ma:versionID="4a49cc9240a8683a117e72787b121840">
  <xsd:schema xmlns:xsd="http://www.w3.org/2001/XMLSchema" xmlns:xs="http://www.w3.org/2001/XMLSchema" xmlns:p="http://schemas.microsoft.com/office/2006/metadata/properties" xmlns:ns1="http://schemas.microsoft.com/sharepoint/v3" xmlns:ns2="ad8e907a-e1a6-4b76-8caa-2c3a6e0bcaac" xmlns:ns3="721601ae-2bde-4ea3-9ce6-a9736c892d1a" targetNamespace="http://schemas.microsoft.com/office/2006/metadata/properties" ma:root="true" ma:fieldsID="582134ad07c587ee271d028022ab83c9" ns1:_="" ns2:_="" ns3:_="">
    <xsd:import namespace="http://schemas.microsoft.com/sharepoint/v3"/>
    <xsd:import namespace="ad8e907a-e1a6-4b76-8caa-2c3a6e0bcaac"/>
    <xsd:import namespace="721601ae-2bde-4ea3-9ce6-a9736c892d1a"/>
    <xsd:element name="properties">
      <xsd:complexType>
        <xsd:sequence>
          <xsd:element name="documentManagement">
            <xsd:complexType>
              <xsd:all>
                <xsd:element ref="ns2:_dlc_DocId" minOccurs="0"/>
                <xsd:element ref="ns2:_dlc_DocIdUrl" minOccurs="0"/>
                <xsd:element ref="ns2:_dlc_DocIdPersistId" minOccurs="0"/>
                <xsd:element ref="ns1:DocumentSetDescription" minOccurs="0"/>
                <xsd:element ref="ns2:SRR_x0020_ID" minOccurs="0"/>
                <xsd:element ref="ns2:Project_x0020_type" minOccurs="0"/>
                <xsd:element ref="ns2:Link_x0020_to_x0020_approved_x0020_project_x0020_plan" minOccurs="0"/>
                <xsd:element ref="ns2:f81702133f5c4bc9b6bd0f4833f72334"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RR_x0020_ID" ma:index="12" nillable="true" ma:displayName="SRR ID" ma:internalName="SRR_x0020_ID">
      <xsd:simpleType>
        <xsd:restriction base="dms:Text">
          <xsd:maxLength value="255"/>
        </xsd:restriction>
      </xsd:simpleType>
    </xsd:element>
    <xsd:element name="Project_x0020_type" ma:index="13" nillable="true" ma:displayName="Project type" ma:default="Regular publication" ma:format="Dropdown" ma:internalName="Project_x0020_type">
      <xsd:simpleType>
        <xsd:restriction base="dms:Choice">
          <xsd:enumeration value="Regular publication"/>
          <xsd:enumeration value="Occasional publication"/>
          <xsd:enumeration value="Other project"/>
        </xsd:restriction>
      </xsd:simpleType>
    </xsd:element>
    <xsd:element name="Link_x0020_to_x0020_approved_x0020_project_x0020_plan" ma:index="14" nillable="true" ma:displayName="Link to approved project plan" ma:format="Hyperlink" ma:internalName="Link_x0020_to_x0020_approved_x0020_project_x0020_plan">
      <xsd:complexType>
        <xsd:complexContent>
          <xsd:extension base="dms:URL">
            <xsd:sequence>
              <xsd:element name="Url" type="dms:ValidUrl" minOccurs="0" nillable="true"/>
              <xsd:element name="Description" type="xsd:string" nillable="true"/>
            </xsd:sequence>
          </xsd:extension>
        </xsd:complexContent>
      </xsd:complexType>
    </xsd:element>
    <xsd:element name="f81702133f5c4bc9b6bd0f4833f72334" ma:index="16" ma:taxonomy="true" ma:internalName="f81702133f5c4bc9b6bd0f4833f72334" ma:taxonomyFieldName="Doc_Type_SRR" ma:displayName="DocType" ma:default="1;#Other|9fd5f203-0a5c-4134-9c85-3b40d1bdfc4e" ma:fieldId="{f8170213-3f5c-4bc9-b6bd-0f4833f72334}" ma:sspId="8511bdff-a9c3-4342-ad56-d9f2319b2060" ma:termSetId="428a2787-7f6a-48bb-b75d-24a40d6aea28" ma:anchorId="00000000-0000-0000-0000-000000000000" ma:open="false" ma:isKeyword="false">
      <xsd:complexType>
        <xsd:sequence>
          <xsd:element ref="pc:Terms" minOccurs="0" maxOccurs="1"/>
        </xsd:sequence>
      </xsd:complexType>
    </xsd:element>
    <xsd:element name="TaxCatchAll" ma:index="17" nillable="true" ma:displayName="Taxonomy Catch All Column" ma:hidden="true" ma:list="{50d7eaab-e7dc-4d71-9ed3-913f10dce0f2}" ma:internalName="TaxCatchAll" ma:showField="CatchAllData" ma:web="ad8e907a-e1a6-4b76-8caa-2c3a6e0bcaac">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1601ae-2bde-4ea3-9ce6-a9736c892d1a"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511bdff-a9c3-4342-ad56-d9f2319b206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03DAB5-23FB-409E-A3D9-F77D19023269}">
  <ds:schemaRefs>
    <ds:schemaRef ds:uri="http://schemas.microsoft.com/sharepoint/events"/>
  </ds:schemaRefs>
</ds:datastoreItem>
</file>

<file path=customXml/itemProps2.xml><?xml version="1.0" encoding="utf-8"?>
<ds:datastoreItem xmlns:ds="http://schemas.openxmlformats.org/officeDocument/2006/customXml" ds:itemID="{DD4836B8-F1D9-4898-BA0C-14796BD52521}">
  <ds:schemaRefs>
    <ds:schemaRef ds:uri="http://schemas.microsoft.com/sharepoint/v3/contenttype/forms"/>
  </ds:schemaRefs>
</ds:datastoreItem>
</file>

<file path=customXml/itemProps3.xml><?xml version="1.0" encoding="utf-8"?>
<ds:datastoreItem xmlns:ds="http://schemas.openxmlformats.org/officeDocument/2006/customXml" ds:itemID="{0A07C889-2D4A-49BF-988A-60FE48997D04}">
  <ds:schemaRefs>
    <ds:schemaRef ds:uri="http://schemas.microsoft.com/office/2006/metadata/properties"/>
    <ds:schemaRef ds:uri="http://purl.org/dc/dcmitype/"/>
    <ds:schemaRef ds:uri="http://www.w3.org/XML/1998/namespace"/>
    <ds:schemaRef ds:uri="http://schemas.microsoft.com/sharepoint/v3"/>
    <ds:schemaRef ds:uri="http://schemas.openxmlformats.org/package/2006/metadata/core-properties"/>
    <ds:schemaRef ds:uri="721601ae-2bde-4ea3-9ce6-a9736c892d1a"/>
    <ds:schemaRef ds:uri="http://schemas.microsoft.com/office/2006/documentManagement/types"/>
    <ds:schemaRef ds:uri="http://purl.org/dc/elements/1.1/"/>
    <ds:schemaRef ds:uri="http://schemas.microsoft.com/office/infopath/2007/PartnerControls"/>
    <ds:schemaRef ds:uri="ad8e907a-e1a6-4b76-8caa-2c3a6e0bcaac"/>
    <ds:schemaRef ds:uri="http://purl.org/dc/terms/"/>
  </ds:schemaRefs>
</ds:datastoreItem>
</file>

<file path=customXml/itemProps4.xml><?xml version="1.0" encoding="utf-8"?>
<ds:datastoreItem xmlns:ds="http://schemas.openxmlformats.org/officeDocument/2006/customXml" ds:itemID="{362F7FD0-847D-4BBD-BDCF-1422410FF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e907a-e1a6-4b76-8caa-2c3a6e0bcaac"/>
    <ds:schemaRef ds:uri="721601ae-2bde-4ea3-9ce6-a9736c892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Figure 1A</vt:lpstr>
      <vt:lpstr>Figure 1B</vt:lpstr>
      <vt:lpstr>Figure 2A</vt:lpstr>
      <vt:lpstr>Figure 2B</vt:lpstr>
      <vt:lpstr>Figure 2C</vt:lpstr>
      <vt:lpstr>Figure 2D</vt:lpstr>
      <vt:lpstr>Figure 2E</vt:lpstr>
      <vt:lpstr>Figure 2F</vt:lpstr>
      <vt:lpstr>Figure 3A</vt:lpstr>
      <vt:lpstr>Figure 3B</vt:lpstr>
      <vt:lpstr>Figure 3C</vt:lpstr>
      <vt:lpstr>Figure 3D</vt:lpstr>
      <vt:lpstr>Figure 3E</vt:lpstr>
      <vt:lpstr>Figure 3F</vt:lpstr>
      <vt:lpstr>Figure 4A</vt:lpstr>
      <vt:lpstr>Figure 4B</vt:lpstr>
      <vt:lpstr>Figure 4C</vt:lpstr>
      <vt:lpstr>Figure 4D</vt:lpstr>
      <vt:lpstr>Figure 4E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October Budget Snapshot - Chart Data</dc:title>
  <dc:subject/>
  <dc:creator/>
  <cp:keywords/>
  <dc:description/>
  <cp:lastModifiedBy/>
  <cp:revision/>
  <dcterms:created xsi:type="dcterms:W3CDTF">2021-06-08T04:30:24Z</dcterms:created>
  <dcterms:modified xsi:type="dcterms:W3CDTF">2022-10-25T11:29:08Z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0x0101001B7A200844015D4C90680374BFB3002C</vt:lpwstr>
  </property>
  <property fmtid="{D5CDD505-2E9C-101B-9397-08002B2CF9AE}" pid="3" name="Doc_Type_SRR">
    <vt:lpwstr>4;#Analysis|aef6a669-1a70-4594-ab05-11b3023071cf</vt:lpwstr>
  </property>
  <property fmtid="{D5CDD505-2E9C-101B-9397-08002B2CF9AE}" pid="4" name="_dlc_DocIdItemGuid">
    <vt:lpwstr>03e38279-af19-4e4b-b935-d1638aded21d</vt:lpwstr>
  </property>
  <property fmtid="{D5CDD505-2E9C-101B-9397-08002B2CF9AE}" pid="5" name="MediaServiceImageTags">
    <vt:lpwstr/>
  </property>
  <property fmtid="{D5CDD505-2E9C-101B-9397-08002B2CF9AE}" pid="6" name="MSIP_Label_b7fb5294-db91-4a6a-9144-25e7ea5d809c_Enabled">
    <vt:lpwstr>true</vt:lpwstr>
  </property>
  <property fmtid="{D5CDD505-2E9C-101B-9397-08002B2CF9AE}" pid="7" name="MSIP_Label_b7fb5294-db91-4a6a-9144-25e7ea5d809c_SetDate">
    <vt:lpwstr>2022-10-11T00:07:21Z</vt:lpwstr>
  </property>
  <property fmtid="{D5CDD505-2E9C-101B-9397-08002B2CF9AE}" pid="8" name="MSIP_Label_b7fb5294-db91-4a6a-9144-25e7ea5d809c_Method">
    <vt:lpwstr>Privileged</vt:lpwstr>
  </property>
  <property fmtid="{D5CDD505-2E9C-101B-9397-08002B2CF9AE}" pid="9" name="MSIP_Label_b7fb5294-db91-4a6a-9144-25e7ea5d809c_Name">
    <vt:lpwstr>Official</vt:lpwstr>
  </property>
  <property fmtid="{D5CDD505-2E9C-101B-9397-08002B2CF9AE}" pid="10" name="MSIP_Label_b7fb5294-db91-4a6a-9144-25e7ea5d809c_SiteId">
    <vt:lpwstr>dc2a6fc4-3a5c-4009-8148-25a15ab44bf4</vt:lpwstr>
  </property>
  <property fmtid="{D5CDD505-2E9C-101B-9397-08002B2CF9AE}" pid="11" name="MSIP_Label_b7fb5294-db91-4a6a-9144-25e7ea5d809c_ActionId">
    <vt:lpwstr>7f93fb79-dfe9-4a30-9f0a-08b7128e9537</vt:lpwstr>
  </property>
  <property fmtid="{D5CDD505-2E9C-101B-9397-08002B2CF9AE}" pid="12" name="MSIP_Label_b7fb5294-db91-4a6a-9144-25e7ea5d809c_ContentBits">
    <vt:lpwstr>3</vt:lpwstr>
  </property>
  <property fmtid="{D5CDD505-2E9C-101B-9397-08002B2CF9AE}" pid="13" name="_MarkAsFinal">
    <vt:bool>true</vt:bool>
  </property>
</Properties>
</file>